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Nhà thuốc BV\2026\"/>
    </mc:Choice>
  </mc:AlternateContent>
  <xr:revisionPtr revIDLastSave="0" documentId="13_ncr:1_{E1A9CB04-D199-471E-B0BC-8B8AB3CDA07B}" xr6:coauthVersionLast="47" xr6:coauthVersionMax="47" xr10:uidLastSave="{00000000-0000-0000-0000-000000000000}"/>
  <bookViews>
    <workbookView xWindow="-120" yWindow="-120" windowWidth="29040" windowHeight="15840" firstSheet="1" activeTab="1" xr2:uid="{00000000-000D-0000-FFFF-FFFF00000000}"/>
  </bookViews>
  <sheets>
    <sheet name="QĐTT" sheetId="1" state="hidden" r:id="rId1"/>
    <sheet name="Phụ lục 01" sheetId="2" r:id="rId2"/>
    <sheet name="Phụ lục 02" sheetId="4" r:id="rId3"/>
    <sheet name="Phụ lục 03" sheetId="3" r:id="rId4"/>
  </sheets>
  <definedNames>
    <definedName name="_xlnm._FilterDatabase" localSheetId="1" hidden="1">'Phụ lục 01'!$A$5:$W$51</definedName>
    <definedName name="_xlnm._FilterDatabase" localSheetId="2" hidden="1">'Phụ lục 02'!$A$5:$AX$122</definedName>
    <definedName name="_xlnm._FilterDatabase" localSheetId="0" hidden="1">QĐTT!$A$4:$Q$42</definedName>
    <definedName name="_xlnm.Print_Titles" localSheetId="2">'Phụ lục 02'!$5:$5</definedName>
    <definedName name="_xlnm.Print_Titles" localSheetId="0">QĐTT!$4:$4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22" i="4" l="1"/>
  <c r="Q121" i="4"/>
  <c r="Q120" i="4"/>
  <c r="Q119" i="4"/>
  <c r="Q118" i="4"/>
  <c r="Q117" i="4"/>
  <c r="Q116" i="4"/>
  <c r="Q115" i="4"/>
  <c r="Q114" i="4"/>
  <c r="Q113" i="4"/>
  <c r="Q112" i="4"/>
  <c r="Q111" i="4"/>
  <c r="Q110" i="4"/>
  <c r="Q109" i="4"/>
  <c r="Q108" i="4"/>
  <c r="Q107"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U21" i="3"/>
  <c r="U20" i="3"/>
  <c r="U19" i="3"/>
  <c r="U18" i="3"/>
  <c r="U17" i="3"/>
  <c r="U16" i="3"/>
  <c r="U15" i="3"/>
  <c r="U14" i="3"/>
  <c r="U13" i="3"/>
  <c r="U12" i="3"/>
  <c r="U11" i="3"/>
  <c r="U10" i="3"/>
  <c r="U9" i="3"/>
  <c r="U8" i="3"/>
  <c r="U7" i="3"/>
  <c r="U6" i="3"/>
  <c r="U53" i="2"/>
  <c r="U52" i="2" l="1"/>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6" i="2"/>
</calcChain>
</file>

<file path=xl/sharedStrings.xml><?xml version="1.0" encoding="utf-8"?>
<sst xmlns="http://schemas.openxmlformats.org/spreadsheetml/2006/main" count="3245" uniqueCount="1443">
  <si>
    <t>STT</t>
  </si>
  <si>
    <t>Mã thuốc</t>
  </si>
  <si>
    <t>Tên thuốc</t>
  </si>
  <si>
    <t>Nồng độ, hàm lượng</t>
  </si>
  <si>
    <t>Đường dùng</t>
  </si>
  <si>
    <t>Dạng bào chế</t>
  </si>
  <si>
    <t>Quy cách</t>
  </si>
  <si>
    <t>Nhóm thuốc</t>
  </si>
  <si>
    <t>Hạn dùng (Tuổi thọ)</t>
  </si>
  <si>
    <t>Cơ sở sản xuất</t>
  </si>
  <si>
    <t>Xuất xứ</t>
  </si>
  <si>
    <t>Tên nhà thầu</t>
  </si>
  <si>
    <t>Tiêm</t>
  </si>
  <si>
    <t>BDG</t>
  </si>
  <si>
    <t>24 tháng</t>
  </si>
  <si>
    <t>Anh</t>
  </si>
  <si>
    <t>Bơm tiêm</t>
  </si>
  <si>
    <t>Lovenox</t>
  </si>
  <si>
    <t>Enoxaparin Natri</t>
  </si>
  <si>
    <t>4000 anti-Xa IU/0,4ml tương đương 40mg/ 0,4ml</t>
  </si>
  <si>
    <t>Tiêm dưới da</t>
  </si>
  <si>
    <t>Dung dịch tiêm</t>
  </si>
  <si>
    <t>Hộp 2 bơm tiêm đóng sẵn 0,4ml</t>
  </si>
  <si>
    <t>300410038223</t>
  </si>
  <si>
    <t>Sanofi Winthrop Industrie</t>
  </si>
  <si>
    <t>Pháp</t>
  </si>
  <si>
    <t>Công ty cổ phần Dược phẩm Thiết bị Y tế Hà Nội</t>
  </si>
  <si>
    <t>Uống</t>
  </si>
  <si>
    <t>36 tháng</t>
  </si>
  <si>
    <t>Viên</t>
  </si>
  <si>
    <t>Tractocile</t>
  </si>
  <si>
    <t>Atosiban (dưới dạng Atosiban acetate)</t>
  </si>
  <si>
    <t>7,5mg/ml</t>
  </si>
  <si>
    <t>Tiêm truyền</t>
  </si>
  <si>
    <t>Dung dịch đậm đặc pha truyền tĩnh mạch</t>
  </si>
  <si>
    <t>Hộp 1 lọ 5ml</t>
  </si>
  <si>
    <t>48 tháng</t>
  </si>
  <si>
    <t>VN-22144-19</t>
  </si>
  <si>
    <t>Cơ sở sản xuất và đóng gói sơ cấp: Ferring GmbH
Cơ sở đóng gói thứ cấp và xuất xưởng: Ferring International center S.A.</t>
  </si>
  <si>
    <t>Nước sản xuất và đóng gói sơ cấp: Đức
Nước đóng gói thứ cấp và xuất xưởng: Thụy Sỹ</t>
  </si>
  <si>
    <t>Lọ</t>
  </si>
  <si>
    <t>Công ty TNHH Dược phẩm GIGAMED</t>
  </si>
  <si>
    <t>Zitromax</t>
  </si>
  <si>
    <t>Azithromycin (dưới dạng Azithromycin dihydrat)</t>
  </si>
  <si>
    <t>500mg</t>
  </si>
  <si>
    <t>Viên nén bao phim</t>
  </si>
  <si>
    <t>Hộp 1 vỉ x 3 viên</t>
  </si>
  <si>
    <t>VN-20845-17</t>
  </si>
  <si>
    <t>Haupt Pharma Latina S.r.l</t>
  </si>
  <si>
    <t>Italy</t>
  </si>
  <si>
    <t>Bột pha hỗn dịch uống</t>
  </si>
  <si>
    <t>Aerius</t>
  </si>
  <si>
    <t>Desloratadin</t>
  </si>
  <si>
    <t>0,5mg/ml</t>
  </si>
  <si>
    <t>Siro</t>
  </si>
  <si>
    <t>Hộp 1 chai 60ml</t>
  </si>
  <si>
    <t>VN-22025-19</t>
  </si>
  <si>
    <t>Organon Heist bv</t>
  </si>
  <si>
    <t>Bỉ</t>
  </si>
  <si>
    <t>Chai</t>
  </si>
  <si>
    <t>Minirin</t>
  </si>
  <si>
    <t>Desmopressin (dưới dạng Desmopressin acetat)</t>
  </si>
  <si>
    <t>0,089mg (0,1mg)</t>
  </si>
  <si>
    <t>Viên nén</t>
  </si>
  <si>
    <t>Hộp 1 chai 30 viên</t>
  </si>
  <si>
    <t>VN-18893-15</t>
  </si>
  <si>
    <t>Ferring International Center S.A.</t>
  </si>
  <si>
    <t>Thụy Sĩ</t>
  </si>
  <si>
    <t>Voltaren</t>
  </si>
  <si>
    <t>Diclofenac natri</t>
  </si>
  <si>
    <t>100mg</t>
  </si>
  <si>
    <t>Đặt trực tràng</t>
  </si>
  <si>
    <t>Viên đạn</t>
  </si>
  <si>
    <t>Hộp 1 vỉ x 5 viên</t>
  </si>
  <si>
    <t>VN-16847-13</t>
  </si>
  <si>
    <t>Delpharm Huningue S.A.S</t>
  </si>
  <si>
    <t>Fucidin</t>
  </si>
  <si>
    <t>Acid Fusidic</t>
  </si>
  <si>
    <t>2%</t>
  </si>
  <si>
    <t>Dùng ngoài</t>
  </si>
  <si>
    <t>Kem</t>
  </si>
  <si>
    <t>Hộp 1 tuýp 15g</t>
  </si>
  <si>
    <t>VN-14209-11</t>
  </si>
  <si>
    <t>LEO Laboratories Limited</t>
  </si>
  <si>
    <t>Ireland</t>
  </si>
  <si>
    <t>Tuýp</t>
  </si>
  <si>
    <t>Cravit</t>
  </si>
  <si>
    <t>Levofloxacin hydrat</t>
  </si>
  <si>
    <t>25mg/5ml</t>
  </si>
  <si>
    <t>Nhỏ mắt</t>
  </si>
  <si>
    <t>Dung dịch nhỏ mắt</t>
  </si>
  <si>
    <t>VN-19340-15</t>
  </si>
  <si>
    <t>Santen Pharmaceutical Co., Ltd.- Nhà máy Noto</t>
  </si>
  <si>
    <t>Nhật</t>
  </si>
  <si>
    <t>Sanlein 0,1</t>
  </si>
  <si>
    <t>Natri hyaluronat tinh khiết</t>
  </si>
  <si>
    <t>5mg/5ml</t>
  </si>
  <si>
    <t>VN-17157-13</t>
  </si>
  <si>
    <t>Santen Pharmaceutical Co., Ltd. - Nhà máy Noto</t>
  </si>
  <si>
    <t>Singulair 5mg (đóng gói tại Merck Sharp &amp; Dohme B.V. Địa chỉ: Waarderweg 39, 2031 BN Haarlem - The Netherlands)</t>
  </si>
  <si>
    <t>Montelukast (dưới dạng Montelukast natri)</t>
  </si>
  <si>
    <t>5mg</t>
  </si>
  <si>
    <t>Viên nén nhai</t>
  </si>
  <si>
    <t>Hộp 2 vỉ x 14 viên</t>
  </si>
  <si>
    <t>VN-20319-17</t>
  </si>
  <si>
    <t>Organon Pharma (UK) Limited</t>
  </si>
  <si>
    <t>Singulair 4mg (đóng gói tại Merck Sharp &amp; Dohme B.V. Địa chỉ: Waarderweg 39, 2031 BN Haarlem - The Netherlands)</t>
  </si>
  <si>
    <t>4mg</t>
  </si>
  <si>
    <t>VN-20318-17</t>
  </si>
  <si>
    <t>Ofloxacin</t>
  </si>
  <si>
    <t>Oflovid</t>
  </si>
  <si>
    <t>15mg/5ml</t>
  </si>
  <si>
    <t>VN-19341-15</t>
  </si>
  <si>
    <t>Alegysal</t>
  </si>
  <si>
    <t>Pemirolast Kali</t>
  </si>
  <si>
    <t>Hộp 1 lọ x 5ml</t>
  </si>
  <si>
    <t>499110080723</t>
  </si>
  <si>
    <t>Santen Pharmaceutical Co. Ltd. - Nhà máy Noto</t>
  </si>
  <si>
    <t>Risperdal</t>
  </si>
  <si>
    <t>Risperidone</t>
  </si>
  <si>
    <t>1mg</t>
  </si>
  <si>
    <t>Hộp 6 vỉ x 10 viên</t>
  </si>
  <si>
    <t>VN-19987-16</t>
  </si>
  <si>
    <t>Janssen Cilag S.P.A.</t>
  </si>
  <si>
    <t>Ý</t>
  </si>
  <si>
    <t>2mg</t>
  </si>
  <si>
    <t>viên nén bao phim</t>
  </si>
  <si>
    <t>Hộp 6 vỉ x 10 viên nén bao phim</t>
  </si>
  <si>
    <t>VN-18914-15</t>
  </si>
  <si>
    <t>Janssen - Cilag S.p.A.</t>
  </si>
  <si>
    <t>Topamax</t>
  </si>
  <si>
    <t>Topiramat</t>
  </si>
  <si>
    <t>25mg</t>
  </si>
  <si>
    <t>VN-20301-17</t>
  </si>
  <si>
    <t>Cilag AG</t>
  </si>
  <si>
    <t>Debridat</t>
  </si>
  <si>
    <t>Trimebutine maleate</t>
  </si>
  <si>
    <t>Hộp 2 vỉ x 15 viên</t>
  </si>
  <si>
    <t>VN-22221-19</t>
  </si>
  <si>
    <t>Farmea</t>
  </si>
  <si>
    <t>France</t>
  </si>
  <si>
    <t>Xịt mũi</t>
  </si>
  <si>
    <t>Amlor</t>
  </si>
  <si>
    <t>Amlodipine (dưới dạng amlodipine besilate)</t>
  </si>
  <si>
    <t>Viên nang cứng</t>
  </si>
  <si>
    <t>Hộp 3 vỉ x 10 viên</t>
  </si>
  <si>
    <t>300110025623</t>
  </si>
  <si>
    <t>Fareva Amboise</t>
  </si>
  <si>
    <t>Công ty TNHH Một thành viên Dược liệu TW2</t>
  </si>
  <si>
    <t>Augmentin 1g</t>
  </si>
  <si>
    <t>Amoxicillin (Dưới dạng Amoxicillin trihydrate); Acid Clavulanic (Dưới dạng clavulanat potassium)</t>
  </si>
  <si>
    <t>875mg + 125mg</t>
  </si>
  <si>
    <t>Hộp 2 vỉ x 7 viên</t>
  </si>
  <si>
    <t>VN-20517-17</t>
  </si>
  <si>
    <t>SmithKline Beecham Pharmaceuticals</t>
  </si>
  <si>
    <t>Augmentin 625mg tablets</t>
  </si>
  <si>
    <t>Amoxicillin (dưới dạng Amoxicillin trihydrate); Acid Clavulanic (dưới dạng Kali clavulanate)</t>
  </si>
  <si>
    <t>500mg + 125mg</t>
  </si>
  <si>
    <t>VN-20169-16</t>
  </si>
  <si>
    <t>SmithKline Beecham Limited</t>
  </si>
  <si>
    <t>Augmentin 250mg/31,25mg</t>
  </si>
  <si>
    <t>250mg + 31,25mg</t>
  </si>
  <si>
    <t>Hộp 12 gói</t>
  </si>
  <si>
    <t>VN-17444-13</t>
  </si>
  <si>
    <t>Glaxo Wellcome Production</t>
  </si>
  <si>
    <t>Gói</t>
  </si>
  <si>
    <t>Pulmicort Respules</t>
  </si>
  <si>
    <t>Budesonide</t>
  </si>
  <si>
    <t>500mcg/2ml</t>
  </si>
  <si>
    <t>Hít/Đường hô hấp</t>
  </si>
  <si>
    <t>Hỗn dịch khí dung dùng để hít</t>
  </si>
  <si>
    <t>Hộp 4 gói x 5 ống đơn liều 2ml</t>
  </si>
  <si>
    <t>VN-22715-21</t>
  </si>
  <si>
    <t>Astrazeneca Pty., Ltd</t>
  </si>
  <si>
    <t>Úc</t>
  </si>
  <si>
    <t>Ống</t>
  </si>
  <si>
    <t>Avastin</t>
  </si>
  <si>
    <t>Bevacizumab</t>
  </si>
  <si>
    <t>100mg/4ml</t>
  </si>
  <si>
    <t>Dung dịch đậm đặc để pha dung dịch tiêm truyền</t>
  </si>
  <si>
    <t>Hộp 1 lọ x 4ml</t>
  </si>
  <si>
    <t>400410250123</t>
  </si>
  <si>
    <t>Roche Diagnostics GmbH</t>
  </si>
  <si>
    <t>Đức</t>
  </si>
  <si>
    <t>Zinnat tablets 250mg</t>
  </si>
  <si>
    <t>Cefuroxim (dưới dạng Cefuroxim axetil)</t>
  </si>
  <si>
    <t>250mg</t>
  </si>
  <si>
    <t>Hộp 1 vỉ x 10 viên</t>
  </si>
  <si>
    <t>VN-19963-16</t>
  </si>
  <si>
    <t>Glaxo Operations UK Limited</t>
  </si>
  <si>
    <t>Zinnat tablets 500mg</t>
  </si>
  <si>
    <t>Cefuroxim (Dưới dạng Cefuroxim axetil)</t>
  </si>
  <si>
    <t>VN-20514-17</t>
  </si>
  <si>
    <t>Zinnat Suspension</t>
  </si>
  <si>
    <t>Cefuroxime axetil</t>
  </si>
  <si>
    <t>125mg/5ml Cefuroxime, 50ml</t>
  </si>
  <si>
    <t>Cốm pha huyền dịch uống</t>
  </si>
  <si>
    <t>Hộp 1 chai</t>
  </si>
  <si>
    <t>VN-9663-10</t>
  </si>
  <si>
    <t>Glaxo Operations UK Ltd</t>
  </si>
  <si>
    <t>Ciprobay 500</t>
  </si>
  <si>
    <t>Ciprofloxacin (dưới dạng Ciprofloxacin hydrochloride)</t>
  </si>
  <si>
    <t>60 tháng</t>
  </si>
  <si>
    <t>800115179523</t>
  </si>
  <si>
    <t>Bayer HealthCare Manufacturing S.r.l.</t>
  </si>
  <si>
    <t>Nexium Mups</t>
  </si>
  <si>
    <t>Esomeprazol (dưới dạng Esomeprazol magnesi trihydrat)</t>
  </si>
  <si>
    <t>20mg</t>
  </si>
  <si>
    <t>Viên nén kháng dịch dạ dày</t>
  </si>
  <si>
    <t>VN-19783-16</t>
  </si>
  <si>
    <t>AstraZeneca AB</t>
  </si>
  <si>
    <t>Thụy Điển</t>
  </si>
  <si>
    <t>40mg</t>
  </si>
  <si>
    <t>VN-19782-16</t>
  </si>
  <si>
    <t>Diflucan</t>
  </si>
  <si>
    <t>Fluconazole</t>
  </si>
  <si>
    <t>150mg</t>
  </si>
  <si>
    <t>Hộp 1 vỉ x 1 viên</t>
  </si>
  <si>
    <t>VN-22185-19</t>
  </si>
  <si>
    <t>Avamys</t>
  </si>
  <si>
    <t>Fluticason furoat</t>
  </si>
  <si>
    <t>27,5 mcg/ liều xịt</t>
  </si>
  <si>
    <t>Hỗn dịch xịt mũi</t>
  </si>
  <si>
    <t>Hộp 1 bình 120 liều xịt</t>
  </si>
  <si>
    <t>VN-21418-18</t>
  </si>
  <si>
    <t>Glaxo Operations (UK) Ltd. (trading as Glaxo Wellcome Operations)</t>
  </si>
  <si>
    <t>Bình</t>
  </si>
  <si>
    <t>Fluticasone propionate</t>
  </si>
  <si>
    <t>125mcg/ liều xịt</t>
  </si>
  <si>
    <t>Xịt qua đường miệng</t>
  </si>
  <si>
    <t>Thuốc xịt dạng phun mù định liều (dùng để hít qua đường miệng)</t>
  </si>
  <si>
    <t>Hộp 1 bình xịt 120 liều</t>
  </si>
  <si>
    <t>VN-16267-13</t>
  </si>
  <si>
    <t>Glaxo Wellcome S.A.</t>
  </si>
  <si>
    <t>Tây Ban Nha</t>
  </si>
  <si>
    <t>Bình xịt</t>
  </si>
  <si>
    <t>Ilomedin 20</t>
  </si>
  <si>
    <t>Iloprost (dưới dạng Iloprost trometamol)</t>
  </si>
  <si>
    <t>20mcg/ml</t>
  </si>
  <si>
    <t>Tiêm truyền tĩnh mạch sau khi pha loãng</t>
  </si>
  <si>
    <t>Dung dịch đậm đặc pha tiêm truyền</t>
  </si>
  <si>
    <t>Hộp 5 ống x 1ml</t>
  </si>
  <si>
    <t>VN-19390-15</t>
  </si>
  <si>
    <t>Berlimed S.A</t>
  </si>
  <si>
    <t>Keppra</t>
  </si>
  <si>
    <t>Levetiracetam</t>
  </si>
  <si>
    <t>VN-18676-15</t>
  </si>
  <si>
    <t>UCB Pharma SA</t>
  </si>
  <si>
    <t>Bỉ</t>
  </si>
  <si>
    <t>Femara</t>
  </si>
  <si>
    <t>Letrozole</t>
  </si>
  <si>
    <t>2,5mg</t>
  </si>
  <si>
    <t>760114186923</t>
  </si>
  <si>
    <t>Cơ sở sản xuất: Novartis Pharma Stein AG; Cơ sở đóng gói và xuất xưởng: Novartis Farma S.p.A.</t>
  </si>
  <si>
    <t>Cơ sở sản xuất: Thụy Sỹ; Cơ sở đóng gói và xuất xưởng: Ý</t>
  </si>
  <si>
    <t>Sandostatin</t>
  </si>
  <si>
    <t>Octreotide</t>
  </si>
  <si>
    <t>0,1mg/1ml</t>
  </si>
  <si>
    <t>VN-17538-13</t>
  </si>
  <si>
    <t>Novartis Pharma Stein AG</t>
  </si>
  <si>
    <t>Thụy Sỹ</t>
  </si>
  <si>
    <t>Racecadotril</t>
  </si>
  <si>
    <t>Sophartex</t>
  </si>
  <si>
    <t>Hidrasec 30mg Children</t>
  </si>
  <si>
    <t>30mg</t>
  </si>
  <si>
    <t>Bột uống</t>
  </si>
  <si>
    <t>Hộp 30 gói</t>
  </si>
  <si>
    <t>VN-21165-18</t>
  </si>
  <si>
    <t>Ventolin Inhaler</t>
  </si>
  <si>
    <t>Salbutamol (dưới dạng Salbutamol sulfate)</t>
  </si>
  <si>
    <t>100mcg/liều xịt</t>
  </si>
  <si>
    <t>Xịt theo đường miệng</t>
  </si>
  <si>
    <t>Hỗn dịch xịt qua bình định liều điều áp</t>
  </si>
  <si>
    <t>Hộp 1 bình xịt 200 liều</t>
  </si>
  <si>
    <t>VN-18791-15</t>
  </si>
  <si>
    <t>50mg</t>
  </si>
  <si>
    <t>Tên hoạt chất/Tên thành phần của thuốc</t>
  </si>
  <si>
    <t>GĐKLH hoặc GPNK</t>
  </si>
  <si>
    <t>Đơn vị tính</t>
  </si>
  <si>
    <t>PHỤ LỤC</t>
  </si>
  <si>
    <t>Đơn giá trúng thầu (VND)</t>
  </si>
  <si>
    <t>Flixotide</t>
  </si>
  <si>
    <t>Số lượng dự kiến 2026</t>
  </si>
  <si>
    <t>Số lượng trúng thầu 2025</t>
  </si>
  <si>
    <t>Visanne 2mg Tablets</t>
  </si>
  <si>
    <t>Dienogest</t>
  </si>
  <si>
    <t>400110020723
(VN2-588-17)</t>
  </si>
  <si>
    <t>Bayer Weimar GmbH und Co. KG</t>
  </si>
  <si>
    <t>Công ty TNHH MTV dược liệu TW2</t>
  </si>
  <si>
    <t>Yasmin</t>
  </si>
  <si>
    <t>Drospirenon + Ethinyl estradiol</t>
  </si>
  <si>
    <t>3mg + 0,03mg</t>
  </si>
  <si>
    <t>Hộp 1 vỉ x 21 viên</t>
  </si>
  <si>
    <t>400110401023 (VN-20388-17)</t>
  </si>
  <si>
    <t>CSSX: Bayer Weimar GmbH &amp; Co. KG; Cơ sở đóng gói và xuất xưởng: Bayer AG</t>
  </si>
  <si>
    <t>Tobrex</t>
  </si>
  <si>
    <t>Tobramycin</t>
  </si>
  <si>
    <t>3mg/ml</t>
  </si>
  <si>
    <t>VN-19385-15</t>
  </si>
  <si>
    <t>S.A. Alcon-Couvreur N.V</t>
  </si>
  <si>
    <t>Công ty TNHH dược phẩm Gigamed</t>
  </si>
  <si>
    <t xml:space="preserve"> Viagra</t>
  </si>
  <si>
    <t>Sildenafil (dưới dạng Sildenafil citrat)</t>
  </si>
  <si>
    <t>VN-21100-18</t>
  </si>
  <si>
    <t>DANH MỤC DỰ TRÙ THUỐC BIỆT DƯỢC GỐC SỬ DỤNG TẠI NHÀ THUỐC BỆNH VIỆN 2026-2027</t>
  </si>
  <si>
    <t>NTBV2026001</t>
  </si>
  <si>
    <t>NTBV2026002</t>
  </si>
  <si>
    <t>NTBV2026003</t>
  </si>
  <si>
    <t>NTBV2026004</t>
  </si>
  <si>
    <t>NTBV2026005</t>
  </si>
  <si>
    <t>NTBV2026006</t>
  </si>
  <si>
    <t>NTBV2026007</t>
  </si>
  <si>
    <t>NTBV2026008</t>
  </si>
  <si>
    <t>NTBV2026009</t>
  </si>
  <si>
    <t>NTBV2026010</t>
  </si>
  <si>
    <t>NTBV2026011</t>
  </si>
  <si>
    <t>NTBV2026012</t>
  </si>
  <si>
    <t>NTBV2026013</t>
  </si>
  <si>
    <t>NTBV2026014</t>
  </si>
  <si>
    <t>NTBV2026015</t>
  </si>
  <si>
    <t>NTBV2026016</t>
  </si>
  <si>
    <t>NTBV2026017</t>
  </si>
  <si>
    <t>NTBV2026018</t>
  </si>
  <si>
    <t>NTBV2026019</t>
  </si>
  <si>
    <t>NTBV2026020</t>
  </si>
  <si>
    <t>NTBV2026021</t>
  </si>
  <si>
    <t>NTBV2026022</t>
  </si>
  <si>
    <t>NTBV2026023</t>
  </si>
  <si>
    <t>NTBV2026024</t>
  </si>
  <si>
    <t>NTBV2026025</t>
  </si>
  <si>
    <t>NTBV2026026</t>
  </si>
  <si>
    <t>NTBV2026027</t>
  </si>
  <si>
    <t>NTBV2026028</t>
  </si>
  <si>
    <t>NTBV2026029</t>
  </si>
  <si>
    <t>NTBV2026030</t>
  </si>
  <si>
    <t>NTBV2026031</t>
  </si>
  <si>
    <t>NTBV2026033</t>
  </si>
  <si>
    <t>NTBV2026034</t>
  </si>
  <si>
    <t>NTBV2026035</t>
  </si>
  <si>
    <t>NTBV2026036</t>
  </si>
  <si>
    <t>NTBV2026038</t>
  </si>
  <si>
    <t>NTBV2026039</t>
  </si>
  <si>
    <t>NTBV2026040</t>
  </si>
  <si>
    <t>NTBV2026041</t>
  </si>
  <si>
    <t>NTBV2026042</t>
  </si>
  <si>
    <t>NTBV2026043</t>
  </si>
  <si>
    <t>NTBV2026044</t>
  </si>
  <si>
    <t>Số lượng dự trù 2026</t>
  </si>
  <si>
    <t>Rupafin</t>
  </si>
  <si>
    <t>Rupatadine (dưới dạng Rupatadine Fumarate)</t>
  </si>
  <si>
    <t>10mg</t>
  </si>
  <si>
    <t>840110076423</t>
  </si>
  <si>
    <t>Noucor Health, S.A.</t>
  </si>
  <si>
    <t>6.500</t>
  </si>
  <si>
    <t>IB2500266335</t>
  </si>
  <si>
    <t>Bệnh viện Bạch Mai</t>
  </si>
  <si>
    <t>Đấu thầu rộng rãi</t>
  </si>
  <si>
    <t>08/09/2025</t>
  </si>
  <si>
    <t>5216/QĐ-BM</t>
  </si>
  <si>
    <t>Tên hoạt chất/ thành phần dược liệu</t>
  </si>
  <si>
    <t>Nồng độ, hàm lượng</t>
  </si>
  <si>
    <t>Tên cơ sở sản xuất</t>
  </si>
  <si>
    <t>Nước sản xuất</t>
  </si>
  <si>
    <t>Quy cách đóng gói</t>
  </si>
  <si>
    <t>Mã TBMT</t>
  </si>
  <si>
    <t>Tên CĐT</t>
  </si>
  <si>
    <t>Hình thức LCNT</t>
  </si>
  <si>
    <t>Ngày đăng tải KQLCNT</t>
  </si>
  <si>
    <t>Số quyết định</t>
  </si>
  <si>
    <t>Ngày ban hành quyết định</t>
  </si>
  <si>
    <t>Rupatadine (dưới dạng Rupatadine fumarate)</t>
  </si>
  <si>
    <t>1mg/ ml</t>
  </si>
  <si>
    <t>840110447523 (VN2-504-16)</t>
  </si>
  <si>
    <t>Dung dịch uống</t>
  </si>
  <si>
    <t>Italfarmaco, S.A.</t>
  </si>
  <si>
    <t>Hộp/ 1 chai 120ml</t>
  </si>
  <si>
    <t>120.000</t>
  </si>
  <si>
    <t>IB2500513127</t>
  </si>
  <si>
    <t>Bệnh viện Đa khoa Trung tâm tỉnh Gia Lai</t>
  </si>
  <si>
    <t>39/QĐ-BVĐKTT</t>
  </si>
  <si>
    <t>10/01/2026</t>
  </si>
  <si>
    <t>Augmentin ES</t>
  </si>
  <si>
    <t>Sau khi hoàn nguyên, mỗi 5 mL hỗn dịch thuốc chứa 600mg amoxicillin (dưới dạng amoxicillin trihydrate) và 42,9mg acid clavulanic (dưới dạng kali clavulanate), tỷ lệ 14:1</t>
  </si>
  <si>
    <t>300110965424</t>
  </si>
  <si>
    <t>Hộp 1 chai chứa bột pha 100mL hỗn dịch uống</t>
  </si>
  <si>
    <t>422.400</t>
  </si>
  <si>
    <t>IB2500548691</t>
  </si>
  <si>
    <t>Bệnh viện Bệnh Nhiệt đới Trung ương</t>
  </si>
  <si>
    <t>16/01/2026</t>
  </si>
  <si>
    <t>54/QĐ-NĐTW</t>
  </si>
  <si>
    <t>Hộp 1 chai chứa bột pha 50mL hỗn dịch uống</t>
  </si>
  <si>
    <t>283.200</t>
  </si>
  <si>
    <t>85.381</t>
  </si>
  <si>
    <t>IB2500570451</t>
  </si>
  <si>
    <t>BỆNH VIỆN PHỤ SẢN TRUNG ƯƠNG</t>
  </si>
  <si>
    <t>19/01/2026</t>
  </si>
  <si>
    <t>138/QĐ-PSTW</t>
  </si>
  <si>
    <t>VN-22144-19 (Có QĐ gia hạn số 698/QĐ-QLD ngày 15/10/2024)</t>
  </si>
  <si>
    <t>Cơ sở sản xuất và đóng gói sơ cấp: Ferring GmbH; Cơ sở đóng gói thứ cấp và xuất xưởng: Ferring International Center S.A.</t>
  </si>
  <si>
    <t>Cơ sở sản xuất và đóng gói sơ cấp: Đức; Cơ sở đóng gói thứ cấp và xuất xưởng: Thụy Sĩ</t>
  </si>
  <si>
    <t>2.164.858</t>
  </si>
  <si>
    <t>VN-20845-17 (Có QĐ gia hạn số 853/QĐ-QLD ngày 30/12/2022)</t>
  </si>
  <si>
    <t>89.820</t>
  </si>
  <si>
    <t>Desloratadine</t>
  </si>
  <si>
    <t>VN-22025-19 (Có QĐ gia hạn số 698/QĐ-QLD ngày 15/10/2024)</t>
  </si>
  <si>
    <t>Hộp 1 chai 60ml kèm thìa đong bằng nhựa 5ml</t>
  </si>
  <si>
    <t>78.900</t>
  </si>
  <si>
    <t>VN-18893-15 (Có QĐ gia hạn số 573/QĐ-QLD ngày 23/09/2022)</t>
  </si>
  <si>
    <t>18.813</t>
  </si>
  <si>
    <t>300110023825</t>
  </si>
  <si>
    <t>15.602</t>
  </si>
  <si>
    <t>2% (w/w)</t>
  </si>
  <si>
    <t>VN-14209-11 (Có QĐ gia hạn số 64/QĐ-QLD ngày 23/01/2025)</t>
  </si>
  <si>
    <t>Leo Laboratories Limited</t>
  </si>
  <si>
    <t>75.075</t>
  </si>
  <si>
    <t>VN-19340-15 (Có QĐ gia hạn số 232/QĐ-QLD ngày 29/04/2022)</t>
  </si>
  <si>
    <t>88.515</t>
  </si>
  <si>
    <t>VN-17157-13 (Có QĐ gia hạn số 573/QĐ-QLD ngày 23/09/2022)</t>
  </si>
  <si>
    <t>62.158</t>
  </si>
  <si>
    <t>VN-20319-17 (Có QĐ gia hạn số 265/QĐ-QLD ngày 11/05/2022)</t>
  </si>
  <si>
    <t>Organon Pharma (UK) Limited (Cơ sở đóng gói: Merck Sharp &amp; Dohme B.V.)</t>
  </si>
  <si>
    <t>Anh (Cơ sở đóng gói: Hà Lan)</t>
  </si>
  <si>
    <t>13.502</t>
  </si>
  <si>
    <t>VN-20318-17 (Có QĐ gia hạn số 265/QĐ-QLD ngày 11/05/2022)</t>
  </si>
  <si>
    <t>IB2500503289</t>
  </si>
  <si>
    <t>Bệnh viện Đa khoa Vũng Tàu</t>
  </si>
  <si>
    <t>141/QĐ-BVĐKVT</t>
  </si>
  <si>
    <t>VN-19341-15 (Có QĐ gia hạn số 265/QĐ-QLD ngày 11/05/2022)</t>
  </si>
  <si>
    <t>55.872</t>
  </si>
  <si>
    <t>82.131</t>
  </si>
  <si>
    <t>IB2500001730</t>
  </si>
  <si>
    <t>Bệnh viện Tuệ Tĩnh</t>
  </si>
  <si>
    <t>KQ2500001730_2505121605</t>
  </si>
  <si>
    <t>12/05/2025</t>
  </si>
  <si>
    <t>10.896</t>
  </si>
  <si>
    <t>IB2500494398</t>
  </si>
  <si>
    <t>BỆNH VIỆN NHI ĐỒNG THÀNH PHỐ</t>
  </si>
  <si>
    <t>19/QĐ-BVNĐTP</t>
  </si>
  <si>
    <t>Janssen Cilag S.p.A.</t>
  </si>
  <si>
    <t>20.049</t>
  </si>
  <si>
    <t>5.448</t>
  </si>
  <si>
    <t>VN-22221-19 (Có QĐ gia hạn số 407/QĐ-QLD ngày 19/06/2024)</t>
  </si>
  <si>
    <t>2.906</t>
  </si>
  <si>
    <t>IB2500510178</t>
  </si>
  <si>
    <t>Bệnh viện Hữu Nghị Việt Đức</t>
  </si>
  <si>
    <t>13/01/2026</t>
  </si>
  <si>
    <t>262/QĐ-VĐ</t>
  </si>
  <si>
    <t>12/01/2026</t>
  </si>
  <si>
    <t>8.125</t>
  </si>
  <si>
    <t>16.680</t>
  </si>
  <si>
    <t>11.936</t>
  </si>
  <si>
    <t>10.670</t>
  </si>
  <si>
    <t>13.834</t>
  </si>
  <si>
    <t>6.794.409</t>
  </si>
  <si>
    <t>12.510</t>
  </si>
  <si>
    <t>IB2500559455</t>
  </si>
  <si>
    <t>Bệnh viện Đa khoa tỉnh Lâm Đồng</t>
  </si>
  <si>
    <t>06/01/2026</t>
  </si>
  <si>
    <t>751/QĐ-BVĐK</t>
  </si>
  <si>
    <t>22.130</t>
  </si>
  <si>
    <t>125mg/5ml Cefuroxime</t>
  </si>
  <si>
    <t>121.617</t>
  </si>
  <si>
    <t>13.224</t>
  </si>
  <si>
    <t>22.456</t>
  </si>
  <si>
    <t>300110024225 (VN-22185-19)</t>
  </si>
  <si>
    <t>160.599</t>
  </si>
  <si>
    <t>210.000</t>
  </si>
  <si>
    <t>IB2500510414</t>
  </si>
  <si>
    <t>Bệnh viện Đại học Y Dược Thành phố Hồ Chí Minh</t>
  </si>
  <si>
    <t>125/QĐ-BVĐHYD</t>
  </si>
  <si>
    <t>Flixotide Evohaler</t>
  </si>
  <si>
    <t>106.462</t>
  </si>
  <si>
    <t>623.700</t>
  </si>
  <si>
    <t>15.470</t>
  </si>
  <si>
    <t>68.306</t>
  </si>
  <si>
    <t>Octreotid (dưới dạng octreotid acetat)</t>
  </si>
  <si>
    <t>30mg/gói</t>
  </si>
  <si>
    <t>300110000624</t>
  </si>
  <si>
    <t>Thuốc bột uống</t>
  </si>
  <si>
    <t>5.354</t>
  </si>
  <si>
    <t>IB2500531290</t>
  </si>
  <si>
    <t>Bệnh viện Đa khoa tỉnh Hưng Yên</t>
  </si>
  <si>
    <t>59/QĐ-BV</t>
  </si>
  <si>
    <t>76.379</t>
  </si>
  <si>
    <t>400110020723</t>
  </si>
  <si>
    <t>Hộp 2 vỉ x 14 viên nén</t>
  </si>
  <si>
    <t>42.092</t>
  </si>
  <si>
    <t>IB2500566945</t>
  </si>
  <si>
    <t>77/QĐ-PSTW</t>
  </si>
  <si>
    <t>Drospirenon, Ethinylestradiol</t>
  </si>
  <si>
    <t>3mg; 0,03mg</t>
  </si>
  <si>
    <t>400110401023</t>
  </si>
  <si>
    <t>8.640</t>
  </si>
  <si>
    <t>VN-19385-15 (Có QĐ gia hạn số 86/QĐ-QLD ngày 24/02/2022)</t>
  </si>
  <si>
    <t>Novartis Manufacturing NV</t>
  </si>
  <si>
    <t>39.999</t>
  </si>
  <si>
    <t>Viagra</t>
  </si>
  <si>
    <t>Hộp 1 vỉ x 4 viên</t>
  </si>
  <si>
    <t>116.640</t>
  </si>
  <si>
    <t>Hidrasec 10mg Infants</t>
  </si>
  <si>
    <t>10mg/gói</t>
  </si>
  <si>
    <t>300110000524</t>
  </si>
  <si>
    <t>Hộp 16 gói</t>
  </si>
  <si>
    <t>4.894</t>
  </si>
  <si>
    <t>Thành tiền</t>
  </si>
  <si>
    <t>Số lượng dự trù</t>
  </si>
  <si>
    <t>DANH MỤC BIỆT DƯỢC GỐC SỬ DỤNG TẠI NHÀ THUỐC BỆNH VIỆN SẢN NHI TỈNH QUẢNG NINH NĂM 2026 (ĐỢT 1)</t>
  </si>
  <si>
    <t>Orgalutran</t>
  </si>
  <si>
    <t>Ganirelix</t>
  </si>
  <si>
    <t>0,25mg/0,5ml</t>
  </si>
  <si>
    <t>400114078223</t>
  </si>
  <si>
    <t>Vetter Pharma - Fertigung GmbH &amp; Co. KG. (Cơ sở đóng gói: N.V. Organon - Hà Lan)</t>
  </si>
  <si>
    <t>Hộp 1 Bơm tiêm, đóng sẵn thuốc</t>
  </si>
  <si>
    <t>719.899</t>
  </si>
  <si>
    <t>IB2500458983</t>
  </si>
  <si>
    <t>Bệnh viện Đại học Y Hà Nội</t>
  </si>
  <si>
    <t>Mua sắm trực tiếp</t>
  </si>
  <si>
    <t>4018/QĐ-BVĐHYHN</t>
  </si>
  <si>
    <t>13/10/2025</t>
  </si>
  <si>
    <t>Meiact 200mg</t>
  </si>
  <si>
    <t>Cefditoren (dưới dạng Cefditoren pivoxil)</t>
  </si>
  <si>
    <t>200mg</t>
  </si>
  <si>
    <t>840110070323 (VN-18022-14, có c/v gia hạn)</t>
  </si>
  <si>
    <t>Meiji Pharma Spain, S.A.</t>
  </si>
  <si>
    <t>Hộp 2 vỉ x 10 viên</t>
  </si>
  <si>
    <t>29.800</t>
  </si>
  <si>
    <t>Tổng cộng: 48 khoản</t>
  </si>
  <si>
    <t>DANH MỤC THUỐC GENERIC SỬ DỤNG CHO KHOA HỖ TRỢ SINH SẢN TẠI NHÀ THUỐC BỆNH VIỆN NĂM 2026 (ĐỢT 1)</t>
  </si>
  <si>
    <t>Cetrotide</t>
  </si>
  <si>
    <t>Cetrorelix (dưới dạng Cetrorelix acetate)</t>
  </si>
  <si>
    <t>0,25 mg</t>
  </si>
  <si>
    <t>VN-21905-19</t>
  </si>
  <si>
    <t>Bột pha dung dịch tiêm</t>
  </si>
  <si>
    <t>Merck Healthcare KGaA; Cơ sở sản xuất lọ bột: Fareva Pau, Fareva Pau 2; Cơ sở sản xuất ống dung môi và đóng gói thứ cấp: Abbott Biologicals B.V.</t>
  </si>
  <si>
    <t>Đức (Cơ sở sản xuất lọ bột: Pháp; Cơ sở sản xuất ống dung môi và đóng gói thứ cấp: Hà Lan)</t>
  </si>
  <si>
    <t>Hộp gồm 7 khay, mỗi khay chứa: 1 lọ bột để pha dung dịch tiêm, 1 ống tiêm chứa 1 ml dung môi; 1 kim tiêm (cỡ 20), 1 kim tiêm dưới da (cỡ 27), 2 miếng gạc tẩm cồn</t>
  </si>
  <si>
    <t>703.845</t>
  </si>
  <si>
    <t>1</t>
  </si>
  <si>
    <t>IB2500266014</t>
  </si>
  <si>
    <t>10/09/2025</t>
  </si>
  <si>
    <t>5283/QĐ-BM</t>
  </si>
  <si>
    <t>Ovitrelle</t>
  </si>
  <si>
    <t>Choriogonadotropin alfa</t>
  </si>
  <si>
    <t>250mcg/ 0,5ml</t>
  </si>
  <si>
    <t>QLSP-0784-14</t>
  </si>
  <si>
    <t>Dung dịch tiêm pha sẵn trong bút</t>
  </si>
  <si>
    <t>Merck Serono S.p.A</t>
  </si>
  <si>
    <t>Hộp gồm 1 bút chứa 0,5ml dung dịch tiêm pha sẵn và 2 kim để dùng với bút tiêm</t>
  </si>
  <si>
    <t>Bút tiêm</t>
  </si>
  <si>
    <t>971.100</t>
  </si>
  <si>
    <t>600</t>
  </si>
  <si>
    <t>Oestrogel 0.06%</t>
  </si>
  <si>
    <t>Estradiol</t>
  </si>
  <si>
    <t>0.06%</t>
  </si>
  <si>
    <t>540110401223</t>
  </si>
  <si>
    <t>Dùng ngoài da</t>
  </si>
  <si>
    <t>Gel bôi da</t>
  </si>
  <si>
    <t>Besins Manufacturing Belgium</t>
  </si>
  <si>
    <t>Hộp 1 bình bơm định liều chứa 80g gel (một nhát bơm cho 1,25g gel tương đương với 0.75mg 17β-estradiol)</t>
  </si>
  <si>
    <t>448.000</t>
  </si>
  <si>
    <t>IB2500207146</t>
  </si>
  <si>
    <t>Bệnh viện Nội tiết Trung ương</t>
  </si>
  <si>
    <t>25/07/2025</t>
  </si>
  <si>
    <t>689/QĐ-BVNTTW</t>
  </si>
  <si>
    <t>24/07/2025</t>
  </si>
  <si>
    <t>150</t>
  </si>
  <si>
    <t>Gonal-f</t>
  </si>
  <si>
    <t>Follitropin alfa</t>
  </si>
  <si>
    <t>300IU/0,5 ml  (22µg/0,5ml)</t>
  </si>
  <si>
    <t>QLSP-891-15</t>
  </si>
  <si>
    <t>Hộp gồm 1 bút chứa dung dịch tiêm pha sẵn và 8 kim để dùng với bút tiêm</t>
  </si>
  <si>
    <t>3.054.900</t>
  </si>
  <si>
    <t>450IU/0,75ml  (33µg/0,75ml)</t>
  </si>
  <si>
    <t>800410037723</t>
  </si>
  <si>
    <t>Hộp 1 ống (cartridge) chứa 1 bút đóng sẵn dung dịch tiêm và 12 kim tiêm</t>
  </si>
  <si>
    <t>4.184.100</t>
  </si>
  <si>
    <t>100</t>
  </si>
  <si>
    <t>Follitrope Prefilled Syringe 75IU</t>
  </si>
  <si>
    <t>Follitropin alfa người tái tổ hợp</t>
  </si>
  <si>
    <t>75UI</t>
  </si>
  <si>
    <t>QLSP-1068-17</t>
  </si>
  <si>
    <t>LG Chem, Ltd</t>
  </si>
  <si>
    <t>Hàn Quốc</t>
  </si>
  <si>
    <t>Hộp chứa 01 bơm tiêm chứa 0,15ml</t>
  </si>
  <si>
    <t>530.000</t>
  </si>
  <si>
    <t>2</t>
  </si>
  <si>
    <t>Follitrope Prefilled Syringe 225IU</t>
  </si>
  <si>
    <t>225IU</t>
  </si>
  <si>
    <t>QLSP-1066-17</t>
  </si>
  <si>
    <t>Hộp chứa 01 bơm tiêm 0,45ml</t>
  </si>
  <si>
    <t>1.590.000</t>
  </si>
  <si>
    <t>IB2500275089</t>
  </si>
  <si>
    <t>Bệnh viện Bưu Điện</t>
  </si>
  <si>
    <t>1957/BVBĐ-KD</t>
  </si>
  <si>
    <t>30</t>
  </si>
  <si>
    <t>Follitrope Prefilled Syringe 300IU</t>
  </si>
  <si>
    <t>300UI</t>
  </si>
  <si>
    <t>QLSP-1067-17</t>
  </si>
  <si>
    <t>Hộp chứa 01 bơm tiêm chứa 0,6ml</t>
  </si>
  <si>
    <t>2.120.000</t>
  </si>
  <si>
    <t>Pergoveris</t>
  </si>
  <si>
    <t>Follitropin alpha (r-hFSH) 150IU ( tương đương 11microgams); Lutropin alpha (r-hLH) 75IU (tương đương 3 micrograms)</t>
  </si>
  <si>
    <t>150IU (tương đương 11 micrograms); 75IU (tương đương 3 micrograms)</t>
  </si>
  <si>
    <t>QLSP-0709-13</t>
  </si>
  <si>
    <t>Bột và dung môi pha tiêm</t>
  </si>
  <si>
    <t>Merck Serono S.A.</t>
  </si>
  <si>
    <t>Hộp chứa 1 lọ bột và 1 lọ dung môi</t>
  </si>
  <si>
    <t>1.878.000</t>
  </si>
  <si>
    <t>Follitropin alfa (rhFSH); Lutropin alfa (r-hLH)</t>
  </si>
  <si>
    <t>(300IU + 150IU)/0,48 ml</t>
  </si>
  <si>
    <t>800410250423 (SP3-1215-20)</t>
  </si>
  <si>
    <t>Hộp gồm 01 bút chứa 0,48ml dung dịch tiêm pha sẵn và 05 kim tiêm</t>
  </si>
  <si>
    <t>3.943.799</t>
  </si>
  <si>
    <t>(450IU + 225IU)/0,72 ml</t>
  </si>
  <si>
    <t>Hộp gồm 01 bút chứa 0,72ml dung dịch tiêm pha sẵn và 07 kim tiêm</t>
  </si>
  <si>
    <t>5.619.913</t>
  </si>
  <si>
    <t>50</t>
  </si>
  <si>
    <t>Rekovelle</t>
  </si>
  <si>
    <t>Follitropin delta</t>
  </si>
  <si>
    <t>12mcg/0,36ml</t>
  </si>
  <si>
    <t>400410306624</t>
  </si>
  <si>
    <t>Cơ sở sản xuất dung dịch tiêm và đóng gói sơ cấp: Vetter Pharma-Fertigung GmbH &amp; Co. KG; Cơ sở đóng gói thứ cấp: Ferring Controlled Therapeutics Limited; Cơ sở xuất xưởng: Ferring GmbH</t>
  </si>
  <si>
    <t>Cơ sở sản xuất dung dịch tiêm và đóng gói sơ cấp: Đức; Cơ sở đóng gói thứ cấp: Anh; Cơ sở xuất xưởng: Đức</t>
  </si>
  <si>
    <t>Hộp 01 bút tiêm đóng sẵn dung dịch tiêm và 03 kim tiêm</t>
  </si>
  <si>
    <t>Hộp</t>
  </si>
  <si>
    <t>1.921.500</t>
  </si>
  <si>
    <t>36mcg/1,08ml</t>
  </si>
  <si>
    <t>400410306724</t>
  </si>
  <si>
    <t>Hộp gồm 01 bút tiêm đóng sẵn dung dịch tiêm và 06 kim tiêm</t>
  </si>
  <si>
    <t>5.225.850</t>
  </si>
  <si>
    <t>72mcg/2,16ml</t>
  </si>
  <si>
    <t>400410306824(SP3-1206-20 )</t>
  </si>
  <si>
    <t>Hộp gồm 01 bút tiêm đóng sẵn dung dịch tiêm và 09 kim tiêm</t>
  </si>
  <si>
    <t>10.451.700</t>
  </si>
  <si>
    <t>Diphereline 0,1mg</t>
  </si>
  <si>
    <t>Triptorelin (dưới dạng Triptorelin acetat)</t>
  </si>
  <si>
    <t>0,1mg</t>
  </si>
  <si>
    <t>300114525724 (VN-20300-17)</t>
  </si>
  <si>
    <t>Bột đông khô pha tiêm</t>
  </si>
  <si>
    <t>Ipsen Pharma Biotech</t>
  </si>
  <si>
    <t>Hộp 7 ống bột và 7 ống dung môi pha tiêm</t>
  </si>
  <si>
    <t>145.000</t>
  </si>
  <si>
    <t>IB2500522900</t>
  </si>
  <si>
    <t>Bệnh viện đa khoa Xanh Pôn</t>
  </si>
  <si>
    <t>30/12/2025</t>
  </si>
  <si>
    <t>1907/QĐ-BVĐKXP</t>
  </si>
  <si>
    <t>29/12/2025</t>
  </si>
  <si>
    <t>300</t>
  </si>
  <si>
    <t>Fostimonkit 150IU/ml</t>
  </si>
  <si>
    <t>Urofollitropin (FSH)</t>
  </si>
  <si>
    <t>150 IU/ml</t>
  </si>
  <si>
    <t>760410648124
(VN-18963-15)</t>
  </si>
  <si>
    <t>Bột và dung môi pha dung dịch tiêm</t>
  </si>
  <si>
    <t>-Cơ sở sản xuất chịu trách nhiệm xuất xưởng và kiểm tra chất lượng: IBSA Institut Biochimique SA 
- Cơ sở sản xuất, đóng gói sơ cấp dung môi pha tiêm: IBSA Farmaceutici Italia Srl 
- Cơ sở đóng gói thứ cấp bột và dung môi pha tiêm: IBSA Institut Biochimique S.A 
- Cơ sở sản xuất và đóng gói sơ cấp bột pha tiêm: IBSA Institut Biochimique SA</t>
  </si>
  <si>
    <t>-Cơ sở sản xuất chịu trách nhiệm xuất xưởng và kiểm tra chất lượng: Thụy Sỹ
- Cơ sở sản xuất, đóng gói sơ cấp dung môi pha tiêm: Ý
- Cơ sở đóng gói thứ cấp bột và dung môi pha tiêm: Thụy Sỹ 
- Cơ sở sản xuất và đóng gói sơ cấp bột pha tiêm: Thụy Sỹ</t>
  </si>
  <si>
    <t>Hộp 5 bộ, bộ gồm 1 lọ bột + 1 bơm tiêm đóng sẵn dung môi pha tiêm x 1ml + 2 kim tiêm</t>
  </si>
  <si>
    <t>Bộ</t>
  </si>
  <si>
    <t>1.080.000</t>
  </si>
  <si>
    <t>IB2400549567</t>
  </si>
  <si>
    <t>Bệnh viện Phụ Sản Hà Nội</t>
  </si>
  <si>
    <t>18/03/2025</t>
  </si>
  <si>
    <t>KQ2400549567_2503171500</t>
  </si>
  <si>
    <t>500</t>
  </si>
  <si>
    <t>Tổng cộng: 16 khoản</t>
  </si>
  <si>
    <t>DANH MỤC THUỐC GENERIC SỬ DỤNG TẠI NHÀ THUỐC BỆNH VIỆN 2026 (ĐỢT 1)- THEO KẾT QUẢ LỰA CHỌN NHÀ THẦU MUA SẮM THUỐC TẬP TRUNG CẤP ĐỊA PHƯƠNG TỈNH QUẢNG NINH 2025-2027</t>
  </si>
  <si>
    <t>Tên hoạt chất</t>
  </si>
  <si>
    <t>Nhà thầu trúng thầu</t>
  </si>
  <si>
    <t>G0696</t>
  </si>
  <si>
    <t>VN-20529-17</t>
  </si>
  <si>
    <t>Công ty TNHH Dược phẩm Gigamed</t>
  </si>
  <si>
    <t>G0282</t>
  </si>
  <si>
    <t>Paracetamol 500 mg</t>
  </si>
  <si>
    <t>Paracetamol</t>
  </si>
  <si>
    <t>500 mg</t>
  </si>
  <si>
    <t>Hộp 10 vỉ x 10 viên</t>
  </si>
  <si>
    <t>893100357823</t>
  </si>
  <si>
    <t>Công ty Cổ phần Dược Danapha</t>
  </si>
  <si>
    <t>Việt Nam</t>
  </si>
  <si>
    <t>G0663</t>
  </si>
  <si>
    <t>Carbamaz</t>
  </si>
  <si>
    <t>Oxcarbazepin</t>
  </si>
  <si>
    <t>300 mg</t>
  </si>
  <si>
    <t>Hộp 5 vỉ x 10 viên</t>
  </si>
  <si>
    <t>893114533924</t>
  </si>
  <si>
    <t>G4184</t>
  </si>
  <si>
    <t xml:space="preserve">Magnesi - B6 </t>
  </si>
  <si>
    <t>Magnesium lactat dihydrat; Pyridoxin HCl</t>
  </si>
  <si>
    <t>470mg + 5mg</t>
  </si>
  <si>
    <t>Hộp 5 vỉ x10 viên</t>
  </si>
  <si>
    <t>893110307724</t>
  </si>
  <si>
    <t>G0254</t>
  </si>
  <si>
    <t>Efferalgan</t>
  </si>
  <si>
    <t>80mg</t>
  </si>
  <si>
    <t>Đặt hậu môn</t>
  </si>
  <si>
    <t>Hộp 2 vỉ x 5 viên</t>
  </si>
  <si>
    <t>VN-20952-18</t>
  </si>
  <si>
    <t>UPSA SAS</t>
  </si>
  <si>
    <t>Công ty cổ phần dược phẩm thiết bị y tế Hà Nội</t>
  </si>
  <si>
    <t>G0257</t>
  </si>
  <si>
    <t>Thuốc đạn</t>
  </si>
  <si>
    <t>300100523924</t>
  </si>
  <si>
    <t>G0259</t>
  </si>
  <si>
    <t>300mg</t>
  </si>
  <si>
    <t>300100011424</t>
  </si>
  <si>
    <t>G0269</t>
  </si>
  <si>
    <t>Bột sủi bọt để pha dung dịch uống</t>
  </si>
  <si>
    <t>VN-19070-15</t>
  </si>
  <si>
    <t>G0272</t>
  </si>
  <si>
    <t>VN-21849-19</t>
  </si>
  <si>
    <t>Upsa Sas</t>
  </si>
  <si>
    <t>G0284</t>
  </si>
  <si>
    <t>Viên nén sủi bọt</t>
  </si>
  <si>
    <t>Hộp 4 vỉ x 4 viên</t>
  </si>
  <si>
    <t>300100011324</t>
  </si>
  <si>
    <t>G0516</t>
  </si>
  <si>
    <t xml:space="preserve">Telfast HD </t>
  </si>
  <si>
    <t>Fexofenadine hydrochloride</t>
  </si>
  <si>
    <t>180 mg</t>
  </si>
  <si>
    <t>893100314023</t>
  </si>
  <si>
    <t>Công ty Cổ phần Sanofi Việt Nam</t>
  </si>
  <si>
    <t>G1066</t>
  </si>
  <si>
    <t>Maxitrol</t>
  </si>
  <si>
    <t>Dexamethason + Neomycin sulfat + Polymyxin B sulfat</t>
  </si>
  <si>
    <t>(1mg + 3500IU + 6000IU)/gram</t>
  </si>
  <si>
    <t>Tra mắt</t>
  </si>
  <si>
    <t>Thuốc mỡ tra mắt</t>
  </si>
  <si>
    <t>Hộp 1 tuýp 3,5g</t>
  </si>
  <si>
    <t>540110522824</t>
  </si>
  <si>
    <t>G1084</t>
  </si>
  <si>
    <t>Tobradex</t>
  </si>
  <si>
    <t>Tobramycin + Dexamethasone</t>
  </si>
  <si>
    <t>(3mg + 1mg)/gram</t>
  </si>
  <si>
    <t>Mỡ tra mắt</t>
  </si>
  <si>
    <t>540110132524</t>
  </si>
  <si>
    <t>G1087</t>
  </si>
  <si>
    <t>(3mg + 1mg)/1ml</t>
  </si>
  <si>
    <t>Hỗn dịch nhỏ mắt</t>
  </si>
  <si>
    <t>VN-20587-17</t>
  </si>
  <si>
    <t>G1141</t>
  </si>
  <si>
    <t>200mg/5ml</t>
  </si>
  <si>
    <t>Hộp, 1 lọ 600mg/ 15ml</t>
  </si>
  <si>
    <t>VN-21930-19</t>
  </si>
  <si>
    <t>G1219</t>
  </si>
  <si>
    <t>Oflovid ophthalmic ointment</t>
  </si>
  <si>
    <t>0,3%</t>
  </si>
  <si>
    <t>Hộp 1 tuýp x 3,5g</t>
  </si>
  <si>
    <t>499115415523</t>
  </si>
  <si>
    <t>Santen Pharmaceutical Co., Ltd., Nhà máy Shiga</t>
  </si>
  <si>
    <t>G1245</t>
  </si>
  <si>
    <t>Biseptol</t>
  </si>
  <si>
    <t>Sulfamethoxazol + Trimethoprim</t>
  </si>
  <si>
    <t>(200mg + 40mg)/5ml</t>
  </si>
  <si>
    <t>Hỗn dịch uống</t>
  </si>
  <si>
    <t>Hộp 1 chai 80ml</t>
  </si>
  <si>
    <t>VN-20800-17</t>
  </si>
  <si>
    <t>Cơ sở sản xuất, đóng gói, kiểm soát lô: Pharmaceutical Works POLPHARMA S.A., Medana Branch in Sieradz; Cơ sở xuất xưởng lô: Pharmaceutical Works POLPHARMA S.A., Medana Branch in Sieradz</t>
  </si>
  <si>
    <t>Nước sản xuất, đóng gói, kiểm soát lô: Ba Lan; Nước xuất xưởng lô: Ba Lan</t>
  </si>
  <si>
    <t>G1649</t>
  </si>
  <si>
    <t>Diphereline P.R 3,75mg</t>
  </si>
  <si>
    <t>Triptorelin (dưới dạng Triptorelin acetate)</t>
  </si>
  <si>
    <t>3,75mg</t>
  </si>
  <si>
    <t>Bột và dung môi pha hỗn dịch tiêm (IM), dạng phóng thích kéo dài 28 ngày</t>
  </si>
  <si>
    <t>Hộp 1 lọ bột + 1 ống dung môi 2ml + 1 bơm tiêm + 2 kim tiêm</t>
  </si>
  <si>
    <t>300114408823</t>
  </si>
  <si>
    <t>G1652</t>
  </si>
  <si>
    <t>Diphereline P.R. 11.25mg</t>
  </si>
  <si>
    <t>Triptorelin (dưới dạng Triptorelin pamoate)</t>
  </si>
  <si>
    <t>11,25mg</t>
  </si>
  <si>
    <t>Bột và dung môi pha thành dịch treo để tiêm bắp hay tiêm dưới da, dạng phóng thích kéo dài 3 tháng</t>
  </si>
  <si>
    <t>Hộp 1 lọ thuốc bột + 1 ống dung môi pha tiêm 2 ml + 1 bơm tiêm + 3 kim tiêm</t>
  </si>
  <si>
    <t>VN-21034-18</t>
  </si>
  <si>
    <t>BSG45</t>
  </si>
  <si>
    <t>Ferlatum</t>
  </si>
  <si>
    <t>Sắt (III) (dưới dạng sắt protein succinylat)</t>
  </si>
  <si>
    <t>40mg (800mg)</t>
  </si>
  <si>
    <t>Hộp 10 lọ x 15ml</t>
  </si>
  <si>
    <t>VN-22219-19</t>
  </si>
  <si>
    <t>Italfarmaco S.A.</t>
  </si>
  <si>
    <t>G1752</t>
  </si>
  <si>
    <t>Tardyferon B9</t>
  </si>
  <si>
    <t>Acid folic (dạng khan) + Sắt (dưới dạng sắt (II) sulfat được làm khô)</t>
  </si>
  <si>
    <t>0,35mg + 50mg (154,53mg)</t>
  </si>
  <si>
    <t>Viên nén giải phóng kéo dài</t>
  </si>
  <si>
    <t>VN-16023-12</t>
  </si>
  <si>
    <t>Pierre Fabre Medicament production</t>
  </si>
  <si>
    <t>G1758</t>
  </si>
  <si>
    <t>Gemapaxane</t>
  </si>
  <si>
    <t>Enoxaparin natri</t>
  </si>
  <si>
    <t>4000IU/0,4ml</t>
  </si>
  <si>
    <t>Hộp 6 bơm tiêm đóng sẵn 0,4ml</t>
  </si>
  <si>
    <t>800410092123</t>
  </si>
  <si>
    <t>Italfarmaco S.p.A</t>
  </si>
  <si>
    <t>G1761</t>
  </si>
  <si>
    <t>6000IU/0,6ml</t>
  </si>
  <si>
    <t>Hộp 6 bơm tiêm đóng sẵn 0,6ml</t>
  </si>
  <si>
    <t>800410092023</t>
  </si>
  <si>
    <t>G2657</t>
  </si>
  <si>
    <t>Betadine Antiseptic Solution 10%w/v</t>
  </si>
  <si>
    <t>Povidon iod</t>
  </si>
  <si>
    <t>10% kl/tt</t>
  </si>
  <si>
    <t>Dung dịch dùng ngoài</t>
  </si>
  <si>
    <t>Hộp 1 chai 125ml</t>
  </si>
  <si>
    <t>529100790424</t>
  </si>
  <si>
    <t>Mundipharma Pharmaceuticals Ltd.</t>
  </si>
  <si>
    <t>Cyprus</t>
  </si>
  <si>
    <t>G2947</t>
  </si>
  <si>
    <t>Bioflora 100mg</t>
  </si>
  <si>
    <t>Saccharomyces boulardii CNCM I-745</t>
  </si>
  <si>
    <t>Hộp chứa 20 gói</t>
  </si>
  <si>
    <t>VN-16392-13</t>
  </si>
  <si>
    <t>Biocodex</t>
  </si>
  <si>
    <t>G2950</t>
  </si>
  <si>
    <t>NORMAGUT</t>
  </si>
  <si>
    <t>Men Saccharomyces boulardii đông khô</t>
  </si>
  <si>
    <t>2,5x10^9 tế bào/250mg</t>
  </si>
  <si>
    <t>QLSP-823-14</t>
  </si>
  <si>
    <t>Ardeypharm GmbH</t>
  </si>
  <si>
    <t>Germany</t>
  </si>
  <si>
    <t>G2986</t>
  </si>
  <si>
    <t>OCTRIDE 100</t>
  </si>
  <si>
    <t>0,1mg/ml</t>
  </si>
  <si>
    <t>Tiêm tĩnh mạch, tiêm dưới da</t>
  </si>
  <si>
    <t>Hộp 1 ống 1ml</t>
  </si>
  <si>
    <t>VN-22579-20</t>
  </si>
  <si>
    <t>Sun Pharmaceutical Medicare Limited</t>
  </si>
  <si>
    <t>India</t>
  </si>
  <si>
    <t>G3006</t>
  </si>
  <si>
    <t>G3063</t>
  </si>
  <si>
    <t>Medrol</t>
  </si>
  <si>
    <t>Methylprednisolone</t>
  </si>
  <si>
    <t>800110406323</t>
  </si>
  <si>
    <t>Pfizer Italia S.R.L.</t>
  </si>
  <si>
    <t>G3066</t>
  </si>
  <si>
    <t>16mg</t>
  </si>
  <si>
    <t>VN-22447-19</t>
  </si>
  <si>
    <t>G3426</t>
  </si>
  <si>
    <t>Sanlein Mini 0.1</t>
  </si>
  <si>
    <t>0,4mg/0,4ml</t>
  </si>
  <si>
    <t>Hộp 1 Túi x 3 vỉ x 10 Lọ x 0,4ml</t>
  </si>
  <si>
    <t>499100415323</t>
  </si>
  <si>
    <t>Santen Pharmaceutical Co., Ltd., Nhà máy Noto</t>
  </si>
  <si>
    <t>G3440</t>
  </si>
  <si>
    <t>Sanlein 0.3</t>
  </si>
  <si>
    <t>Hộp 1 Lọ x 5ml</t>
  </si>
  <si>
    <t>VN-19343-15</t>
  </si>
  <si>
    <t>Santen Pharmaceutical Co., Ltd.-Nhà máy Noto</t>
  </si>
  <si>
    <t>G3446</t>
  </si>
  <si>
    <t>Pataday</t>
  </si>
  <si>
    <t>Olopatadine hydrochloride</t>
  </si>
  <si>
    <t xml:space="preserve">0,2% </t>
  </si>
  <si>
    <t>Hộp 1 chai 2,5ml</t>
  </si>
  <si>
    <t>VN-13472-11</t>
  </si>
  <si>
    <t>Alcon Research, LLC.</t>
  </si>
  <si>
    <t>Mỹ</t>
  </si>
  <si>
    <t>G3500</t>
  </si>
  <si>
    <t>Otrivin</t>
  </si>
  <si>
    <t>Xylometazoline Hydrochloride</t>
  </si>
  <si>
    <t>10mg/10ml</t>
  </si>
  <si>
    <t>Thuốc xịt mũi có phân liều</t>
  </si>
  <si>
    <t>Hộp 1 lọ 10ml</t>
  </si>
  <si>
    <t>VN-22704-21</t>
  </si>
  <si>
    <t>Haleon CH SARL</t>
  </si>
  <si>
    <t>G3503</t>
  </si>
  <si>
    <t>5mg/10ml</t>
  </si>
  <si>
    <t>Nhỏ mũi</t>
  </si>
  <si>
    <t>Dung dịch nhỏ mũi</t>
  </si>
  <si>
    <t>VN-22705-21</t>
  </si>
  <si>
    <t>G3506</t>
  </si>
  <si>
    <t>VN-22914-21</t>
  </si>
  <si>
    <t>G0470</t>
  </si>
  <si>
    <t>Adivec</t>
  </si>
  <si>
    <t>0,5mg/ml; 60ml</t>
  </si>
  <si>
    <t>uống</t>
  </si>
  <si>
    <t xml:space="preserve">Siro </t>
  </si>
  <si>
    <t>Hộp 1 lọ x 60ml</t>
  </si>
  <si>
    <t>JSC "Farmak"</t>
  </si>
  <si>
    <t>Ukraine</t>
  </si>
  <si>
    <t>chai</t>
  </si>
  <si>
    <t>Công ty Cổ phần Dược phẩm Pháp</t>
  </si>
  <si>
    <t>G1430</t>
  </si>
  <si>
    <t>Polygynax</t>
  </si>
  <si>
    <t>Nystatin + Neomycin sulfat + Polymyxin B sulfat</t>
  </si>
  <si>
    <t xml:space="preserve">100.000 IU+ 35.000IU+ 35.000IU+ </t>
  </si>
  <si>
    <t>Đặt âm đạo</t>
  </si>
  <si>
    <t>Viên nang mềm đặt âm đạo</t>
  </si>
  <si>
    <t>Hộp 2 vỉ x 6 viên</t>
  </si>
  <si>
    <t>300110010524
 (VN-21788-19)</t>
  </si>
  <si>
    <t>CSSX BTP: Catalent France Beinheim S.A
CSSXĐG, KSCL và XX: Innothera Chouzy</t>
  </si>
  <si>
    <t>Công ty TNHH Thương mại Dược Thuận Gia</t>
  </si>
  <si>
    <t>G4104</t>
  </si>
  <si>
    <t>Ideos</t>
  </si>
  <si>
    <t>Calcium (tương đương Calcium carbonate 1250mg); Cholecalciferol (Vitamin D3)</t>
  </si>
  <si>
    <t>1250mg + 400IU</t>
  </si>
  <si>
    <t>Viên nhai</t>
  </si>
  <si>
    <t>Hộp 4 tube x 15 viên nhai</t>
  </si>
  <si>
    <t xml:space="preserve">VN-19910-16 </t>
  </si>
  <si>
    <t xml:space="preserve"> Innothera Chouzy</t>
  </si>
  <si>
    <t>G1143</t>
  </si>
  <si>
    <t>AZIPHAR</t>
  </si>
  <si>
    <t>Azithromycin</t>
  </si>
  <si>
    <t>200mg/5g, 15g</t>
  </si>
  <si>
    <t>Hộp 1 chai x 15g (tương đương chai 15ml)</t>
  </si>
  <si>
    <t>893110299700</t>
  </si>
  <si>
    <t>Công ty cổ phần Hóa - Dược phẩm Mekophar</t>
  </si>
  <si>
    <t>Việt nam</t>
  </si>
  <si>
    <t>Công Ty Cổ Phần Dược Minh Sơn Phaco</t>
  </si>
  <si>
    <t>G4095</t>
  </si>
  <si>
    <t>Calcium STELLA
500 mg</t>
  </si>
  <si>
    <t>Calci carbonat + Calci gluconolactat</t>
  </si>
  <si>
    <t>300mg + 2940mg</t>
  </si>
  <si>
    <t>Hộp 1 tuýp x 
20 viên</t>
  </si>
  <si>
    <t>893100095424</t>
  </si>
  <si>
    <t xml:space="preserve">Công ty TNHH Liên doanh Stellapharm - Chi nhánh 1 </t>
  </si>
  <si>
    <t>Công ty TNHH Dược phẩm Quốc tế Lifecare</t>
  </si>
  <si>
    <t>G1216</t>
  </si>
  <si>
    <t>Rivomoxi 400mg</t>
  </si>
  <si>
    <t>Moxifloxacin</t>
  </si>
  <si>
    <t>400mg</t>
  </si>
  <si>
    <t>VN-22564-20</t>
  </si>
  <si>
    <t>Rivopharm SA</t>
  </si>
  <si>
    <t>Switzerland</t>
  </si>
  <si>
    <t>Công ty Cổ phần Dược phẩm St. Andrews Việt Nam</t>
  </si>
  <si>
    <t>G1395</t>
  </si>
  <si>
    <t>Fungocap 200mg capsules, hard</t>
  </si>
  <si>
    <t>Fluconazol</t>
  </si>
  <si>
    <t>Hộp 03 vỉ x 10 viên; Hộp 01 vỉ x 01 viên; Hộp 01 vỉ x 07 viên; Hộp 01 vỉ x 10 viên; Hộp 02 vỉ x 10 viên</t>
  </si>
  <si>
    <t>380110010124
(VN-21828-19)</t>
  </si>
  <si>
    <t xml:space="preserve">Balkanpharma - Razgrad AD </t>
  </si>
  <si>
    <t>Bulgaria</t>
  </si>
  <si>
    <t>G1110</t>
  </si>
  <si>
    <t>Neo-Tergynan</t>
  </si>
  <si>
    <t>Metronidazol + Neomycin sulfate + Nystatin</t>
  </si>
  <si>
    <t xml:space="preserve">500mg + 65.000UI + 100.000UI </t>
  </si>
  <si>
    <t>Đặt âm đạo</t>
  </si>
  <si>
    <t>Viên nén đặt âm đạo</t>
  </si>
  <si>
    <t>300115082323
(VN-18967-15)</t>
  </si>
  <si>
    <t xml:space="preserve">Sophartex </t>
  </si>
  <si>
    <t>Công ty cổ phần dược phẩm Việt Hà</t>
  </si>
  <si>
    <t>G1398</t>
  </si>
  <si>
    <t>Lomexin</t>
  </si>
  <si>
    <t>Fenticonazol nitrate</t>
  </si>
  <si>
    <t>Viên nang mềm đặt âm đạo</t>
  </si>
  <si>
    <t>Hộp 1 vỉ x 6 viên</t>
  </si>
  <si>
    <t>800110081823
(VN-20873-17)</t>
  </si>
  <si>
    <t xml:space="preserve">Catalent Italy S.p.A  </t>
  </si>
  <si>
    <t>G1385</t>
  </si>
  <si>
    <t>Zolomax fort</t>
  </si>
  <si>
    <t>Clotrimazol</t>
  </si>
  <si>
    <t>Hộp 1 vỉ x 1 viên (vỉ xé nhôm); Hộp 1 vỉ x 1 viên, Hộp 1 vỉ x 5 viên (vỉ bấm nhôm-nhôm)</t>
  </si>
  <si>
    <t>893100589224 (VD-26726-17)</t>
  </si>
  <si>
    <t>Chi nhánh công ty cổ phần dược phẩm Agimexpharm- Nhà máy sản xuất dược phẩm Agimexpharm</t>
  </si>
  <si>
    <t>Công ty TNHH Dược phẩm Ba Đình</t>
  </si>
  <si>
    <t>G2656</t>
  </si>
  <si>
    <t>Povidone</t>
  </si>
  <si>
    <t>10% (kl/tt); 100ml</t>
  </si>
  <si>
    <t>Chai 100ml</t>
  </si>
  <si>
    <t>893100041923 (VD-17882-12)</t>
  </si>
  <si>
    <t>G0693</t>
  </si>
  <si>
    <t xml:space="preserve">pms-Topiramate 25mg </t>
  </si>
  <si>
    <t>Topiramate</t>
  </si>
  <si>
    <t xml:space="preserve">	Chai 100 viên</t>
  </si>
  <si>
    <t xml:space="preserve">VN-20596-17 (754110414423) </t>
  </si>
  <si>
    <t>Pharmascience Inc</t>
  </si>
  <si>
    <t>Canada</t>
  </si>
  <si>
    <t>Công ty TNHH Dược phẩm U.N.I Việt Nam</t>
  </si>
  <si>
    <t>G0865</t>
  </si>
  <si>
    <t>Mebinir 125mg/5ml</t>
  </si>
  <si>
    <t>Cefdinir</t>
  </si>
  <si>
    <t>125mg/5ml; 60ml</t>
  </si>
  <si>
    <t>Bôt pha hỗn 
dịch uống</t>
  </si>
  <si>
    <t>Hộp 01 chai x 60ml</t>
  </si>
  <si>
    <t xml:space="preserve">893110231624
</t>
  </si>
  <si>
    <t>Chi nhánh Công ty cổ phần Dược phẩm và Sinh học y tế</t>
  </si>
  <si>
    <t>Liên danh Nam Việt - Hải Dương</t>
  </si>
  <si>
    <t>G1353</t>
  </si>
  <si>
    <t>Kidhepet-New</t>
  </si>
  <si>
    <t>Aciclovir</t>
  </si>
  <si>
    <t>Bột pha 
hỗn dịch uống</t>
  </si>
  <si>
    <t>Hộp 20 gói x 
1,5g</t>
  </si>
  <si>
    <t>893110211324
( VD-29936-18)</t>
  </si>
  <si>
    <t>Công ty cổ phần Dược Trung ương Mediplantex</t>
  </si>
  <si>
    <t>G1392</t>
  </si>
  <si>
    <t>Diflazon 150mg</t>
  </si>
  <si>
    <t>VN-22563-20</t>
  </si>
  <si>
    <t>KRKA, d.d., Novo mesto</t>
  </si>
  <si>
    <t>Slovenia</t>
  </si>
  <si>
    <t>G1746</t>
  </si>
  <si>
    <t>Hemalofic</t>
  </si>
  <si>
    <t xml:space="preserve">Acid folic; Phức hợp hydroxyd sắt (III) và polymaltose tính theo ion sắt (III) </t>
  </si>
  <si>
    <t>1mg; 100mg</t>
  </si>
  <si>
    <t>Hộp 10 ống x 10ml, ống thủy tinh;Hộp 10 ống x 10ml, Hộp 20 ống x 10ml, ống nhựa PVC/PE</t>
  </si>
  <si>
    <t>893100221025
( VD-25593-16)</t>
  </si>
  <si>
    <t>Công ty Cổ phần Dược phẩm 2/9</t>
  </si>
  <si>
    <t>G1793</t>
  </si>
  <si>
    <t>Medisamin 250mg</t>
  </si>
  <si>
    <t>Tranexamic acid</t>
  </si>
  <si>
    <t>893110491124
( VD-26346-17)</t>
  </si>
  <si>
    <t>Công ty Cổ phần Dược Trung ương Mediplantex</t>
  </si>
  <si>
    <t>G2562</t>
  </si>
  <si>
    <t>Kẽm oxyd 10%</t>
  </si>
  <si>
    <t>Kẽm oxyd</t>
  </si>
  <si>
    <t>0,5g/5g; 15g</t>
  </si>
  <si>
    <t>Kem bôi da</t>
  </si>
  <si>
    <t>893100168825
(VD-19083-13)</t>
  </si>
  <si>
    <t>Công ty cổ phần dược vật tư y tế Hải Dương</t>
  </si>
  <si>
    <t>G2649</t>
  </si>
  <si>
    <t>Cồn 70º</t>
  </si>
  <si>
    <t>Ethanol</t>
  </si>
  <si>
    <t>70% (v/v); 500ml</t>
  </si>
  <si>
    <t>Chai 500ml</t>
  </si>
  <si>
    <t>893100147025 (VD-32098-19)</t>
  </si>
  <si>
    <t>G2659</t>
  </si>
  <si>
    <t>Povidon -Iod HD</t>
  </si>
  <si>
    <t xml:space="preserve"> Povidon Iod </t>
  </si>
  <si>
    <t>10%/125ml; 125ml</t>
  </si>
  <si>
    <t>Hộp 1 lọ 125ml</t>
  </si>
  <si>
    <t>893100299100 (VD-18443-13)</t>
  </si>
  <si>
    <t>G3095</t>
  </si>
  <si>
    <t>Proges 200</t>
  </si>
  <si>
    <t>Progesterone</t>
  </si>
  <si>
    <t xml:space="preserve"> Uống hoặc đặt âm đạo</t>
  </si>
  <si>
    <t>Viên nang mềm</t>
  </si>
  <si>
    <t xml:space="preserve">
VN-22903-21</t>
  </si>
  <si>
    <t>Steril-Gene Life sciences (P) Limited</t>
  </si>
  <si>
    <t>G3810</t>
  </si>
  <si>
    <t>Atisalbu</t>
  </si>
  <si>
    <t>Salbutamol 
(dưới dạng salbutamol sulfat)</t>
  </si>
  <si>
    <t>0,4 mg/ml (0,04% kl/tt), 
30ml</t>
  </si>
  <si>
    <t>Dung dịch
 uống</t>
  </si>
  <si>
    <t>Hộp 1 chai 30ml</t>
  </si>
  <si>
    <t>893115277823
VD-25647-16</t>
  </si>
  <si>
    <t>Công ty Cổ phần Dược phẩm An Thiên</t>
  </si>
  <si>
    <t>G3848</t>
  </si>
  <si>
    <t>Drenoxol</t>
  </si>
  <si>
    <t>Ambroxol hydrochloride</t>
  </si>
  <si>
    <t>30mg/10ml, 10ml</t>
  </si>
  <si>
    <t>Siro uống</t>
  </si>
  <si>
    <t>Hộp 20 ống x 10ml</t>
  </si>
  <si>
    <t>560100344325 (VN-21986-19)</t>
  </si>
  <si>
    <t>Faes Farma Portugal, S.A.</t>
  </si>
  <si>
    <t>Bồ Đào Nha</t>
  </si>
  <si>
    <t>G3954</t>
  </si>
  <si>
    <t>Kali Clorid</t>
  </si>
  <si>
    <t>Kali clorid</t>
  </si>
  <si>
    <t>893110627524 
(VD-33359-19)</t>
  </si>
  <si>
    <t>Công ty cổ phần dược phẩm 2/9</t>
  </si>
  <si>
    <t>BSG12</t>
  </si>
  <si>
    <t>A.T Ganciclovir 500mg</t>
  </si>
  <si>
    <t>Ganciclovir</t>
  </si>
  <si>
    <t>Tiêm truyền tĩnh mạch</t>
  </si>
  <si>
    <t>Thuốc tiêm đông khô</t>
  </si>
  <si>
    <t>Hộp 1 lọ thuốc tiêm đông khô + 1 ống nước cất pha tiêm 10ml</t>
  </si>
  <si>
    <t>CÔNG TY TNHH THƯƠNG MẠI TÂN Á CHÂU</t>
  </si>
  <si>
    <t>G2354</t>
  </si>
  <si>
    <t>Aspirin - 100</t>
  </si>
  <si>
    <t xml:space="preserve">Acid acetylsalicylic </t>
  </si>
  <si>
    <t>Viên bao tan trong ruột</t>
  </si>
  <si>
    <t>VD-20058-13</t>
  </si>
  <si>
    <t>Công ty TNHH Traphaco Hưng Yên</t>
  </si>
  <si>
    <t>Công Ty TNHH Dược-Trang Thiết Bị Y Tế Bình Minh</t>
  </si>
  <si>
    <t>G3094</t>
  </si>
  <si>
    <t>Progesterone 200mg</t>
  </si>
  <si>
    <t>Progesteron</t>
  </si>
  <si>
    <t>Uống, Đặt âm đạo</t>
  </si>
  <si>
    <t>Hộp 1 vỉ x 15 viên</t>
  </si>
  <si>
    <t>840110168400</t>
  </si>
  <si>
    <t>Laboratorios Leon Farma S.A</t>
  </si>
  <si>
    <t>Spain</t>
  </si>
  <si>
    <t>Công ty cổ phần dược phẩm Văn Lam</t>
  </si>
  <si>
    <t>G1432</t>
  </si>
  <si>
    <t>Valygyno</t>
  </si>
  <si>
    <t>Nystatin + Neomycin sulfate+ Polymyxin B sulfate</t>
  </si>
  <si>
    <t>100.000IU + 35.000IU  + 35.000IU</t>
  </si>
  <si>
    <t>Hộp 1 vỉ x  10 viên</t>
  </si>
  <si>
    <t>893110181924 ( VD-25203-16)</t>
  </si>
  <si>
    <t>Công ty cổ phần dược phẩm Me Di Sun</t>
  </si>
  <si>
    <t>Công ty cổ phần dược phẩm Sông Nhuệ</t>
  </si>
  <si>
    <t>G2924</t>
  </si>
  <si>
    <t>Siro Snapcef</t>
  </si>
  <si>
    <t>Kẽm gluconat</t>
  </si>
  <si>
    <t>56mg/5ml, 100ml</t>
  </si>
  <si>
    <t>Hộp 1 chai x 100ml</t>
  </si>
  <si>
    <t>893100919424
(VD-21199-14)</t>
  </si>
  <si>
    <t>Công ty cổ phần dược Vật tư y tế Hải Dương</t>
  </si>
  <si>
    <t>CÔNG TY TNHH DƯỢC PHẨM HẠ LONG</t>
  </si>
  <si>
    <t>G3778</t>
  </si>
  <si>
    <t>Zinkast</t>
  </si>
  <si>
    <t>Montelukast (dưới dạng Montelukast Natri)</t>
  </si>
  <si>
    <t>Thuốc bột pha hỗn dịch uống</t>
  </si>
  <si>
    <t>Hộp 28 gói x 1g</t>
  </si>
  <si>
    <t>893110116924
(VD3-59-20)</t>
  </si>
  <si>
    <t>Công ty CP Dược - VTYT Hà Nam</t>
  </si>
  <si>
    <t>G3853</t>
  </si>
  <si>
    <t>Habroxol</t>
  </si>
  <si>
    <t>Ambroxol hydroclorid</t>
  </si>
  <si>
    <t>15mg/5ml, 100ml</t>
  </si>
  <si>
    <t>893100555224
(VD-32991-19)</t>
  </si>
  <si>
    <t>G3969</t>
  </si>
  <si>
    <t>Oremute 5</t>
  </si>
  <si>
    <t>Natri clorid  + Kali clorid + Natri citrat dihydrat +  Glucose khan + Kẽm (dưới dạng Kẽm gluconat)</t>
  </si>
  <si>
    <t>520mg + 300mg + 580mg +  2700mg + 5mg</t>
  </si>
  <si>
    <t xml:space="preserve"> Thuốc bột pha dung dịch uống</t>
  </si>
  <si>
    <t xml:space="preserve">Hộp 50 gói,
  x 4,148g </t>
  </si>
  <si>
    <t>893110639524
(QLĐB-459-14)</t>
  </si>
  <si>
    <t>Công ty TNHH Liên Doanh Hasan - Dermapharm</t>
  </si>
  <si>
    <t>G0777</t>
  </si>
  <si>
    <t>Augmentin 500mg/62,5mg</t>
  </si>
  <si>
    <t>500mg + 62,5mg</t>
  </si>
  <si>
    <t>VN-16487-13</t>
  </si>
  <si>
    <t>G1153</t>
  </si>
  <si>
    <t>Klacid</t>
  </si>
  <si>
    <t>Clarithromycin</t>
  </si>
  <si>
    <t>125mg/5ml, 60ml</t>
  </si>
  <si>
    <t>Cốm pha hỗn dịch uống</t>
  </si>
  <si>
    <t>Hộp 1 lọ 60ml</t>
  </si>
  <si>
    <t>5</t>
  </si>
  <si>
    <t>899110399323</t>
  </si>
  <si>
    <t>PT. Abbott Indonesia</t>
  </si>
  <si>
    <t>Indonesia</t>
  </si>
  <si>
    <t>G1369</t>
  </si>
  <si>
    <t>Tamiflu</t>
  </si>
  <si>
    <t>Oseltamivir (dưới dạng oseltamivir phosphat)</t>
  </si>
  <si>
    <t>75mg</t>
  </si>
  <si>
    <t>VN-22143-19</t>
  </si>
  <si>
    <t>CSSX: Delpharm Milano S.r.l; đóng gói và xuất xưởng: F. Hoffmann-La Roche Ltd.</t>
  </si>
  <si>
    <t>CSSX: Ý; Đóng gói và xuất xưởng: Thụy Sỹ</t>
  </si>
  <si>
    <t>G2775</t>
  </si>
  <si>
    <t>Nexium</t>
  </si>
  <si>
    <t>Esomeprazole (dưới dạng Esomeprazole magnesi trihydrate)</t>
  </si>
  <si>
    <t>Cốm kháng dịch dạ dày để pha hỗn dịch uống</t>
  </si>
  <si>
    <t>Hộp 28 gói</t>
  </si>
  <si>
    <t>VN-17834-14</t>
  </si>
  <si>
    <t>G2934</t>
  </si>
  <si>
    <t>G3080</t>
  </si>
  <si>
    <t>Duphaston</t>
  </si>
  <si>
    <t>Dydrogesterone</t>
  </si>
  <si>
    <t>Hộp 1 vỉ x 20 viên</t>
  </si>
  <si>
    <t>870110067423</t>
  </si>
  <si>
    <t>Abbott Biologicals B.V</t>
  </si>
  <si>
    <t>Hà Lan</t>
  </si>
  <si>
    <t>G3751</t>
  </si>
  <si>
    <t>Budesonid</t>
  </si>
  <si>
    <t>1mg/2ml</t>
  </si>
  <si>
    <t>730110131924</t>
  </si>
  <si>
    <t>G0946</t>
  </si>
  <si>
    <t>Cebest</t>
  </si>
  <si>
    <t xml:space="preserve"> Cefpodoxime (dưới dạng Cefpodoxime proxetil)</t>
  </si>
  <si>
    <t>50mg/1,5g</t>
  </si>
  <si>
    <t>Hộp 20 gói x 1,5g</t>
  </si>
  <si>
    <t>893110151925 (VD-28340-17)</t>
  </si>
  <si>
    <t>Công ty Cổ Phần Tập Đoàn Merap</t>
  </si>
  <si>
    <t>G1074</t>
  </si>
  <si>
    <t>Mepoly</t>
  </si>
  <si>
    <t xml:space="preserve">Mỗi 10ml chứa: Dexamethason (dưới dạng dexamethason natri phosphat); Neomycin (dưới dạng neomycin sulfat); Polymyxin B sulfat </t>
  </si>
  <si>
    <t>(10mg; 35mg; 100.000IU)/10ml</t>
  </si>
  <si>
    <t>Nhỏ mắt, mũi, tai</t>
  </si>
  <si>
    <t>Dung dịch nhỏ mắt, mũi, tai</t>
  </si>
  <si>
    <t>Hộp 1 lọ x 10ml</t>
  </si>
  <si>
    <t>893110420024 (VD-21973-14)</t>
  </si>
  <si>
    <t>G3477</t>
  </si>
  <si>
    <t>Meseca Advanced</t>
  </si>
  <si>
    <t>Fluticasone furoate</t>
  </si>
  <si>
    <t>27,5µg (mcg)/Liều - Lọ 60 liều</t>
  </si>
  <si>
    <t>Hộp 1 lọ x 60 liều</t>
  </si>
  <si>
    <t>893110289324</t>
  </si>
  <si>
    <t>G3493</t>
  </si>
  <si>
    <t>Metoxa</t>
  </si>
  <si>
    <t xml:space="preserve">Mỗi 10ml chứa: Rifamycin (dưới dạng Rifamycin natri) </t>
  </si>
  <si>
    <t xml:space="preserve">200.000IU/10ml </t>
  </si>
  <si>
    <t>Nhỏ tai</t>
  </si>
  <si>
    <t>Dung dịch nhỏ tai</t>
  </si>
  <si>
    <t>893110380323
(VD-29380-18)</t>
  </si>
  <si>
    <t>G3088</t>
  </si>
  <si>
    <t>Postcare Gel</t>
  </si>
  <si>
    <t>800mg/ 80g</t>
  </si>
  <si>
    <t>Bôi ngoài da</t>
  </si>
  <si>
    <t>Gel bôi ngoài da</t>
  </si>
  <si>
    <t>Hộp 1 tuýp x 80g</t>
  </si>
  <si>
    <t>893110901724 (Số ĐK cũ: VD-27215-17)</t>
  </si>
  <si>
    <t>Công ty CP dược TW Mediplantex</t>
  </si>
  <si>
    <t>Công ty cổ phần Tân Vỹ An</t>
  </si>
  <si>
    <t>G0395</t>
  </si>
  <si>
    <t>Maxxwomen Plus</t>
  </si>
  <si>
    <t>Alendronat + cholecalciferol (Vitamin D3)</t>
  </si>
  <si>
    <t>70mg + 2800IU</t>
  </si>
  <si>
    <t xml:space="preserve"> Hộp 1 vỉ, 3 vỉ, 6 vỉ x 4 viên</t>
  </si>
  <si>
    <t>VD-35421-21</t>
  </si>
  <si>
    <t>Công ty CPDP Ampharco U.S.A</t>
  </si>
  <si>
    <t>CÔNG TY CỔ PHẦN DƯỢC PHẨM AMPHARCO U.S.A</t>
  </si>
  <si>
    <t>G4188</t>
  </si>
  <si>
    <t>Usamagsium Fort</t>
  </si>
  <si>
    <t>Vitamin B6 + magnesi lactat dihydrat</t>
  </si>
  <si>
    <t>10mg + 470mg</t>
  </si>
  <si>
    <t>Hộp 3 vỉ, 10 vỉ x 10 viên</t>
  </si>
  <si>
    <t>893100066700
(VD-20663-14)</t>
  </si>
  <si>
    <t>G0863</t>
  </si>
  <si>
    <t>Imenir 125mg</t>
  </si>
  <si>
    <t>125mg</t>
  </si>
  <si>
    <t xml:space="preserve"> Thuốc bột pha hỗn dịch uống</t>
  </si>
  <si>
    <t>Hộp 12 gói x 2g</t>
  </si>
  <si>
    <t>893110135925 (VD-27893-17)</t>
  </si>
  <si>
    <t>Chi nhánh 3 - Công ty cổ phần dược phẩm Imexpharm tại Bình Dương.</t>
  </si>
  <si>
    <t>Công ty Cổ phần Dược phẩm và Thiết bị Y tế Bách Linh</t>
  </si>
  <si>
    <t>G0733</t>
  </si>
  <si>
    <t>Praverix 500mg</t>
  </si>
  <si>
    <t>Amoxicillin (dưới dạng Amoxicillin trihydrat)</t>
  </si>
  <si>
    <t>Hộp 100 vỉ x 10 viên</t>
  </si>
  <si>
    <t>594110403723 (VN-16686-13)</t>
  </si>
  <si>
    <t>S.C Antibiotice S.A.</t>
  </si>
  <si>
    <t>Romania</t>
  </si>
  <si>
    <t>CÔNG TY TNHH DƯỢC PHẨM HỒNG DƯƠNG</t>
  </si>
  <si>
    <t>G1235</t>
  </si>
  <si>
    <t>Sulfadiazin bạc</t>
  </si>
  <si>
    <t>1%, 20g</t>
  </si>
  <si>
    <t>Hộp 1 tuýp x 20g</t>
  </si>
  <si>
    <t>893100130725 (VD-28280-17)</t>
  </si>
  <si>
    <t>Công ty CP Dược Medipharco</t>
  </si>
  <si>
    <t>G1363</t>
  </si>
  <si>
    <t>Acyclovir Stella 800mg</t>
  </si>
  <si>
    <t>Acyclovir</t>
  </si>
  <si>
    <t>800mg</t>
  </si>
  <si>
    <t xml:space="preserve">Viên nén </t>
  </si>
  <si>
    <t xml:space="preserve">Hộp 10 vỉ x 5 viên </t>
  </si>
  <si>
    <t xml:space="preserve"> 893110059500 (VD-23346-15 )</t>
  </si>
  <si>
    <t>Công ty TNHH  Liên doanh Stellapharm - Chi nhánh 1</t>
  </si>
  <si>
    <t>G1393</t>
  </si>
  <si>
    <t>Fluconazole Stella 150mg</t>
  </si>
  <si>
    <t>893110462324 (VD-32401-19)</t>
  </si>
  <si>
    <t>Công ty TNHH Liên doanh Stellapharm -  Chi nhánh 1</t>
  </si>
  <si>
    <t>G1402</t>
  </si>
  <si>
    <t>Itranstad</t>
  </si>
  <si>
    <t>Itraconazole (dưới dạng  Itraconazole pellets 22%)</t>
  </si>
  <si>
    <t>Hộp 1 vỉ x 6 viên; Hộp 10 vỉ x 6 viên</t>
  </si>
  <si>
    <t>893110697524
(VD-22671-15)</t>
  </si>
  <si>
    <t>G1414</t>
  </si>
  <si>
    <t xml:space="preserve">Binystar </t>
  </si>
  <si>
    <t>Nystatin</t>
  </si>
  <si>
    <t>25.000IU</t>
  </si>
  <si>
    <t>Tưa lưỡi</t>
  </si>
  <si>
    <t>thuốc cốm rơ miệng</t>
  </si>
  <si>
    <t>Hộp 10 gói x 1g</t>
  </si>
  <si>
    <t xml:space="preserve">893100564324
(VD-25258-16)
</t>
  </si>
  <si>
    <t>Công ty Cổ phần Dược phẩm Quảng Bình</t>
  </si>
  <si>
    <t>G2203</t>
  </si>
  <si>
    <t xml:space="preserve">Nifedipin T20 retard </t>
  </si>
  <si>
    <t>Nifedipine</t>
  </si>
  <si>
    <t>Viên nén bao phim tác dụng kéo dài</t>
  </si>
  <si>
    <t xml:space="preserve">Hộp 10 vỉ x 10 viên </t>
  </si>
  <si>
    <t>893110462724 (VD-24568-16)</t>
  </si>
  <si>
    <t>G2778</t>
  </si>
  <si>
    <t>Stadnex 20 CAP</t>
  </si>
  <si>
    <t>Esomeprazole (Dưới dạng Esomeprazole (magnesium dihydrate) pellets 22%)</t>
  </si>
  <si>
    <t>Viên nang cứng chứa pellet tan trong ruột</t>
  </si>
  <si>
    <t>Hộp 2 vỉ x 10 viên  Hộp 10 vỉ x 7 viên</t>
  </si>
  <si>
    <t>893110193624
(VD-22345-15)</t>
  </si>
  <si>
    <t>G2916</t>
  </si>
  <si>
    <t>Humec</t>
  </si>
  <si>
    <t>Dioctahedral smectit (Diosmectit)</t>
  </si>
  <si>
    <t>3g</t>
  </si>
  <si>
    <t xml:space="preserve">Thuốc bột uống </t>
  </si>
  <si>
    <t>Hộp 30 gói x 3,76g</t>
  </si>
  <si>
    <t>893100875124 (VD-22280-15)</t>
  </si>
  <si>
    <t>G3528</t>
  </si>
  <si>
    <t>Misoprostol Stella 200mcg</t>
  </si>
  <si>
    <t>Misoprostol (Dưới dạng Misoprostol HPMC 1% dispersion</t>
  </si>
  <si>
    <t>200mcg</t>
  </si>
  <si>
    <t>Hộp 3 vỉ x 10 viên; Hộp 10 vỉ x 10 viên</t>
  </si>
  <si>
    <t>893110037124</t>
  </si>
  <si>
    <t>G3529</t>
  </si>
  <si>
    <t>Heraprostol</t>
  </si>
  <si>
    <t>Misoprostol (dưới dạng Misoprostol HPMC 1% dispersion)</t>
  </si>
  <si>
    <t>893110465724 (VD-29544-18)</t>
  </si>
  <si>
    <t>Công ty TNHH Sinh Dược phẩm Hera</t>
  </si>
  <si>
    <t>G3807</t>
  </si>
  <si>
    <t>Salbutamol (dưới dạng salbutamol sulfat)</t>
  </si>
  <si>
    <t>2mg/5ml, 10ml</t>
  </si>
  <si>
    <t>Dung dịch  uống</t>
  </si>
  <si>
    <t>Hộp 20 ống , 30 ống, 50 ống x10ml</t>
  </si>
  <si>
    <t>893115277823 (VD-25647-16)</t>
  </si>
  <si>
    <t>Công ty cổ phần dược phẩm An Thiên</t>
  </si>
  <si>
    <t>G4196</t>
  </si>
  <si>
    <t>A.T Ascorbic syrup</t>
  </si>
  <si>
    <t>Acid ascorbic</t>
  </si>
  <si>
    <t>100mg/5ml, 10ml</t>
  </si>
  <si>
    <t xml:space="preserve">Hộp 30 ống x 10ml </t>
  </si>
  <si>
    <t>893100275023 
(VD- 25624-16)</t>
  </si>
  <si>
    <t>G4207</t>
  </si>
  <si>
    <t>Vitamin C Stella 1g</t>
  </si>
  <si>
    <t>Vitamin C</t>
  </si>
  <si>
    <t>1g</t>
  </si>
  <si>
    <t>Hộp 1 tuýp x 10 viên</t>
  </si>
  <si>
    <t>893110463224 (VD-25486-16)</t>
  </si>
  <si>
    <t>G0885</t>
  </si>
  <si>
    <t>Bactirid 100mg/5ml dry suspension</t>
  </si>
  <si>
    <t>Cefixim ( dưới dạng Cefixim trihydrat)</t>
  </si>
  <si>
    <t>100mg/5ml, 40ml</t>
  </si>
  <si>
    <t>Bột pha hỗn dịch</t>
  </si>
  <si>
    <t>Hộp 1 lọ 40ml</t>
  </si>
  <si>
    <t>VN-20148-16</t>
  </si>
  <si>
    <t>Medicraft Pharmaceuticals (Pvt) Ltd</t>
  </si>
  <si>
    <t>Pakistan</t>
  </si>
  <si>
    <t>Công ty cổ phần dược phẩm Thuận An Phát</t>
  </si>
  <si>
    <t>G0536</t>
  </si>
  <si>
    <t>Phenhalal</t>
  </si>
  <si>
    <t>Levocetirizin HCL</t>
  </si>
  <si>
    <t>2,5mg/10ml</t>
  </si>
  <si>
    <t>893100219424 (VD-27484-17)</t>
  </si>
  <si>
    <t xml:space="preserve">Công ty Cổ phần Dược phẩm CPC1 Hà Nội </t>
  </si>
  <si>
    <t>Công ty Cổ phần Dược phẩm CPC1 Hà Nội</t>
  </si>
  <si>
    <t>G1781</t>
  </si>
  <si>
    <t>Phytok</t>
  </si>
  <si>
    <t>Phytomenadion</t>
  </si>
  <si>
    <t>20 mg/1ml</t>
  </si>
  <si>
    <t>Nhũ tương uống dạng nhỏ giọt</t>
  </si>
  <si>
    <t>Hộp 1 ống x 2 ml</t>
  </si>
  <si>
    <t>893110591924</t>
  </si>
  <si>
    <t>G2867</t>
  </si>
  <si>
    <t>Stiprol</t>
  </si>
  <si>
    <t>Glycerol</t>
  </si>
  <si>
    <t>2,25g/3g. 9g</t>
  </si>
  <si>
    <t>Thụt trực tràng</t>
  </si>
  <si>
    <t>Gel thụt trực tràng</t>
  </si>
  <si>
    <t>Hộp 6 tuýp x 9g</t>
  </si>
  <si>
    <t>893100092424</t>
  </si>
  <si>
    <t>Công ty cổ phần dược Hà Tĩnh</t>
  </si>
  <si>
    <t>G2900</t>
  </si>
  <si>
    <t>Domuvar</t>
  </si>
  <si>
    <t>Bacillus subtilis</t>
  </si>
  <si>
    <t>2 x 10^9 CFU/5ml</t>
  </si>
  <si>
    <t>Hộp 40 ống x 5ml</t>
  </si>
  <si>
    <t>893400090523</t>
  </si>
  <si>
    <t>G3534</t>
  </si>
  <si>
    <t>Atosiban-BFS</t>
  </si>
  <si>
    <t>Atosiban (dưới dạng Atosiban acetat)</t>
  </si>
  <si>
    <t>Tiêm tĩnh mạch/ Truyền tĩnh mạch</t>
  </si>
  <si>
    <t>Hộp 1 lọ x lọ 5ml</t>
  </si>
  <si>
    <t>VD-34930-21</t>
  </si>
  <si>
    <t>G3749</t>
  </si>
  <si>
    <t>Zensonid</t>
  </si>
  <si>
    <t>0,5mg/ 2ml</t>
  </si>
  <si>
    <t>Hít qua máy khí dung</t>
  </si>
  <si>
    <t>Hỗn dịch dùng cho khí dung</t>
  </si>
  <si>
    <t>Hộp 10 lọ x 2ml</t>
  </si>
  <si>
    <t>893110281923</t>
  </si>
  <si>
    <t>G3790</t>
  </si>
  <si>
    <t>Zensalbu nebules 2.5</t>
  </si>
  <si>
    <t>Salbutamol (dưới dạng Salbutamol sulfat)</t>
  </si>
  <si>
    <t>2,5mg/2,5ml</t>
  </si>
  <si>
    <t>Dung dịch dùng cho khí dung</t>
  </si>
  <si>
    <t>Hộp 2 túi x 1 vỉ x 05 ống x 2,5ml</t>
  </si>
  <si>
    <t>893115019000 (VD-21553-14)</t>
  </si>
  <si>
    <t>G1401</t>
  </si>
  <si>
    <t>Itraconazole 100 mg hard capsules</t>
  </si>
  <si>
    <t>Itraconazol</t>
  </si>
  <si>
    <t>Hộp 5 vỉ x 6 viên</t>
  </si>
  <si>
    <t>840110003825</t>
  </si>
  <si>
    <t>Laboratorios Liconsa, S.A.</t>
  </si>
  <si>
    <t xml:space="preserve">Công ty TNHH MTV Dược Sài Gòn </t>
  </si>
  <si>
    <t>G1720</t>
  </si>
  <si>
    <t>Pokemine</t>
  </si>
  <si>
    <t>Sắt nguyên tố (dưới dạng Sắt (III) Hydroxid Polymaltose)</t>
  </si>
  <si>
    <t>50mg/10ml; 10ml</t>
  </si>
  <si>
    <t>893100508324 (VD-31131-18)</t>
  </si>
  <si>
    <t>G3773</t>
  </si>
  <si>
    <t>Elumast 4 mg</t>
  </si>
  <si>
    <t>Montelukast (dưới dạng montelukast natri)</t>
  </si>
  <si>
    <t>Thuốc cốm</t>
  </si>
  <si>
    <t>840110187523</t>
  </si>
  <si>
    <t>Laboratorios Cinfa, S.A.</t>
  </si>
  <si>
    <t>G3851</t>
  </si>
  <si>
    <t>Ambixol 15mg/5ml syrup</t>
  </si>
  <si>
    <t>Ambroxol hydrochlorid</t>
  </si>
  <si>
    <t>Si rô</t>
  </si>
  <si>
    <t>Hộp 1 chai 100ml</t>
  </si>
  <si>
    <t>Sopharma AD</t>
  </si>
  <si>
    <t>Công ty Cổ phần Dược phẩm AS Pharma</t>
  </si>
  <si>
    <t>G0875</t>
  </si>
  <si>
    <t>IMERIXX 200</t>
  </si>
  <si>
    <t xml:space="preserve">Cefixim (dưới dạng
Cefixim trihydrat) </t>
  </si>
  <si>
    <t>VD-35939-22</t>
  </si>
  <si>
    <t>Chi nhánh 3 - Công ty cổ phần dược phẩm Imexpharm tại Bình Dương</t>
  </si>
  <si>
    <t>CÔNG TY TNHH P&amp;T</t>
  </si>
  <si>
    <t>G0469</t>
  </si>
  <si>
    <t>A.T Desloratadin</t>
  </si>
  <si>
    <t>0,5 mg/ml (0,05% kl/tt), 5ml</t>
  </si>
  <si>
    <t>Hộp 30 gói x 5 ml</t>
  </si>
  <si>
    <t>VD-24131-16</t>
  </si>
  <si>
    <t>Công ty TNHH Dược phẩm Atipharm</t>
  </si>
  <si>
    <t>G3933</t>
  </si>
  <si>
    <t>Broncho-vaxom Children</t>
  </si>
  <si>
    <t>Chất ly giải vi khuẩn đông khô tiêu chuẩn 20mg tương đương chất ly giải vi khuẩn đông khô của Haemophilus influenzae, Streptococcus (Diplococcus) pneumoniae, Klebsiella pneumoniae ssp. pneumonia và ssp. ozaenae, Staphylococcus aureus, Streptococcus pyogenes và sanguinis (viridans), Moraxella (Branhamella/Neisseria) catarrhalis</t>
  </si>
  <si>
    <t>3,5mg</t>
  </si>
  <si>
    <t xml:space="preserve">760410178200 (QLSP-1116-18) </t>
  </si>
  <si>
    <t>OM Pharma SA</t>
  </si>
  <si>
    <t>Công ty TNHH dược phẩm Bạch Đằng</t>
  </si>
  <si>
    <t>G0699</t>
  </si>
  <si>
    <t>Depakine 200mg</t>
  </si>
  <si>
    <t>Natri valproat</t>
  </si>
  <si>
    <t>Viên nén kháng acid dạ dày</t>
  </si>
  <si>
    <t>Hộp 1 lọ 40 viên</t>
  </si>
  <si>
    <t>840114019124</t>
  </si>
  <si>
    <t>Sanofi Aventis S.A</t>
  </si>
  <si>
    <t>Công ty TNHH Dược phẩm và Trang thiết bị y tế Hoàng Đức</t>
  </si>
  <si>
    <t>G0706</t>
  </si>
  <si>
    <t>Depakine 200mg/ml</t>
  </si>
  <si>
    <t>Natri valproate</t>
  </si>
  <si>
    <t>200mg/ml</t>
  </si>
  <si>
    <t>Dung dịch thuốc uống</t>
  </si>
  <si>
    <t>Hộp 1 chai 40ml và 1 xylanh có vạch chia liều để lấy thuốc</t>
  </si>
  <si>
    <t>868114087823</t>
  </si>
  <si>
    <t>Cơ sở sản xuất và đóng gói: Sanofi Ilac Sanayi Ve Ticaret Anonim Sirketi; Cơ sở kiểm nghiệm và xuất xưởng: Sanofi Winthrop Industrie</t>
  </si>
  <si>
    <t>Nước sản xuất và đóng gói: Thổ Nhĩ Kỳ; Nước kiểm nghiệm và xuất xưởng: Pháp</t>
  </si>
  <si>
    <t>G2871</t>
  </si>
  <si>
    <t>Forlax</t>
  </si>
  <si>
    <t>Macrogol 4000</t>
  </si>
  <si>
    <t>10gam</t>
  </si>
  <si>
    <t>Bột pha dung dịch uống</t>
  </si>
  <si>
    <t>Hộp 20 gói</t>
  </si>
  <si>
    <t>VN-16801-13</t>
  </si>
  <si>
    <t>Beaufour Ipsen Industrie</t>
  </si>
  <si>
    <t>G2874</t>
  </si>
  <si>
    <t>Fortrans</t>
  </si>
  <si>
    <t>Macrogol 4000 + Anhydrous sodium sulfate + Sodium bicarbonate + Sodium chloride + Potassium chloride</t>
  </si>
  <si>
    <t>64g + 5,7g + 1,68g + 1,46g + 0,75g</t>
  </si>
  <si>
    <t>Hộp 04 gói</t>
  </si>
  <si>
    <t>VN-19677-16</t>
  </si>
  <si>
    <t>G2914</t>
  </si>
  <si>
    <t>Smecta</t>
  </si>
  <si>
    <t>Diosmectite</t>
  </si>
  <si>
    <t>3 gam</t>
  </si>
  <si>
    <t>Hộp 10 gói (mỗi gói 3,76g); Hộp 12 gói (mỗi gói 3,76g); Hộp 30 gói (mỗi gói 3,76g)</t>
  </si>
  <si>
    <t>VN-19485-15</t>
  </si>
  <si>
    <t>Tổng cộng: 117 khoản</t>
  </si>
  <si>
    <t>Mã thuốc TTĐP</t>
  </si>
  <si>
    <t>(kèm theo Thư mời chào giá số 285/BVSN-KD  ngày  03/02/2026 của Bệnh viện Sản Nhi tỉnh Quảng Ninh)</t>
  </si>
  <si>
    <t>Đơn giá trúng thầu (tham khảo)</t>
  </si>
  <si>
    <t>Tên CĐT (tham khảo QĐ trúng thầu)</t>
  </si>
  <si>
    <t xml:space="preserve">Số lượng </t>
  </si>
  <si>
    <t>Đơn giá trúng thầu tập trung (tham khảo)</t>
  </si>
  <si>
    <t>Đơn giá trúng thầ u (tham khảo)</t>
  </si>
  <si>
    <t>PHỤ LỤC 1.1</t>
  </si>
  <si>
    <t>PHỤ LỤC 1.2</t>
  </si>
  <si>
    <t>PHỤ LỤC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</si>
</sst>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General\)"/>
    <numFmt numFmtId="165" formatCode="_-* #,##0.00_-;\-* #,##0.00_-;_-* &quot;-&quot;??_-;_-@_-"/>
    <numFmt numFmtId="166" formatCode="0_);\(0\)"/>
    <numFmt numFmtId="167" formatCode="_-* #,##0_-;\-* #,##0_-;_-* &quot;-&quot;??_-;_-@"/>
    <numFmt numFmtId="168" formatCode="_-* #,##0_-;\-* #,##0_-;_-* &quot;-&quot;??_-;_-@_-"/>
    <numFmt numFmtId="169" formatCode="#,##0.0"/>
    <numFmt numFmtId="170" formatCode="_(* #,##0_);_(* \(#,##0\);_(* &quot;-&quot;??_);_(@_)"/>
    <numFmt numFmtId="171" formatCode="#,##0_ ;\-#,##0\ "/>
    <numFmt numFmtId="172" formatCode="\(#\)"/>
    <numFmt numFmtId="173" formatCode="_-* #,##0.00\ _₫_-;\-* #,##0.00\ _₫_-;_-* &quot;-&quot;??\ _₫_-;_-@_-"/>
  </numFmts>
  <fonts count="18" x14ac:knownFonts="1">
    <font>
      <sz val="11"/>
      <color theme="1"/>
      <name val="Calibri"/>
      <family val="2"/>
      <scheme val="minor"/>
    </font>
    <font>
      <sz val="11"/>
      <color theme="1"/>
      <name val="Calibri"/>
      <family val="2"/>
      <scheme val="minor"/>
    </font>
    <font>
      <sz val="11"/>
      <name val="Times New Roman"/>
      <family val="1"/>
    </font>
    <font>
      <i/>
      <sz val="11"/>
      <name val="Times New Roman"/>
      <family val="1"/>
    </font>
    <font>
      <b/>
      <sz val="11"/>
      <color theme="1"/>
      <name val="Times New Roman"/>
      <family val="1"/>
    </font>
    <font>
      <sz val="11"/>
      <color theme="1"/>
      <name val="Times New Roman"/>
      <family val="1"/>
    </font>
    <font>
      <b/>
      <sz val="13"/>
      <name val="Times New Roman"/>
      <family val="1"/>
    </font>
    <font>
      <sz val="13"/>
      <name val="Times New Roman"/>
      <family val="1"/>
    </font>
    <font>
      <sz val="8"/>
      <name val="Calibri"/>
      <family val="2"/>
      <scheme val="minor"/>
    </font>
    <font>
      <b/>
      <sz val="11"/>
      <name val="Calibri"/>
    </font>
    <font>
      <b/>
      <sz val="11"/>
      <name val="Times New Roman"/>
      <family val="1"/>
    </font>
    <font>
      <u/>
      <sz val="11"/>
      <color theme="10"/>
      <name val="Calibri"/>
      <family val="2"/>
      <scheme val="minor"/>
    </font>
    <font>
      <i/>
      <sz val="11"/>
      <color theme="1"/>
      <name val="Times New Roman"/>
      <family val="1"/>
    </font>
    <font>
      <sz val="11"/>
      <color theme="1"/>
      <name val="Calibri"/>
      <family val="2"/>
      <charset val="163"/>
      <scheme val="minor"/>
    </font>
    <font>
      <sz val="10"/>
      <name val="Arial"/>
      <family val="2"/>
    </font>
    <font>
      <sz val="10"/>
      <color indexed="8"/>
      <name val="Arial"/>
      <family val="2"/>
    </font>
    <font>
      <sz val="12"/>
      <color indexed="8"/>
      <name val="Arial"/>
      <family val="2"/>
    </font>
    <font>
      <sz val="14"/>
      <color theme="1"/>
      <name val="Times New Roman"/>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1">
    <xf numFmtId="0" fontId="0" fillId="0" borderId="0"/>
    <xf numFmtId="43" fontId="1" fillId="0" borderId="0" applyFont="0" applyFill="0" applyBorder="0" applyAlignment="0" applyProtection="0"/>
    <xf numFmtId="41" fontId="1" fillId="0" borderId="0" applyFont="0" applyFill="0" applyBorder="0" applyAlignment="0" applyProtection="0"/>
    <xf numFmtId="0" fontId="11" fillId="0" borderId="0" applyNumberFormat="0" applyFill="0" applyBorder="0" applyAlignment="0" applyProtection="0"/>
    <xf numFmtId="0" fontId="13" fillId="0" borderId="0"/>
    <xf numFmtId="0" fontId="1" fillId="0" borderId="0"/>
    <xf numFmtId="43" fontId="14" fillId="0" borderId="0" applyFont="0" applyFill="0" applyBorder="0" applyAlignment="0" applyProtection="0"/>
    <xf numFmtId="0" fontId="1" fillId="0" borderId="0"/>
    <xf numFmtId="0" fontId="14" fillId="0" borderId="0">
      <alignment vertical="top"/>
    </xf>
    <xf numFmtId="165" fontId="1" fillId="0" borderId="0" applyFont="0" applyFill="0" applyBorder="0" applyAlignment="0" applyProtection="0"/>
    <xf numFmtId="0" fontId="1" fillId="0" borderId="0"/>
    <xf numFmtId="0" fontId="1" fillId="0" borderId="0"/>
    <xf numFmtId="0" fontId="15" fillId="0" borderId="0">
      <alignment vertical="top"/>
    </xf>
    <xf numFmtId="43" fontId="1" fillId="0" borderId="0" applyFont="0" applyFill="0" applyBorder="0" applyAlignment="0" applyProtection="0"/>
    <xf numFmtId="0" fontId="16" fillId="0" borderId="0"/>
    <xf numFmtId="43" fontId="1" fillId="0" borderId="0" applyFont="0" applyFill="0" applyBorder="0" applyAlignment="0" applyProtection="0"/>
    <xf numFmtId="0" fontId="1" fillId="0" borderId="0"/>
    <xf numFmtId="173" fontId="13" fillId="0" borderId="0" applyFont="0" applyFill="0" applyBorder="0" applyAlignment="0" applyProtection="0"/>
    <xf numFmtId="0" fontId="17" fillId="0" borderId="0"/>
    <xf numFmtId="0" fontId="14" fillId="0" borderId="0"/>
    <xf numFmtId="0" fontId="14" fillId="0" borderId="0"/>
  </cellStyleXfs>
  <cellXfs count="149">
    <xf numFmtId="0" fontId="0" fillId="0" borderId="0" xfId="0"/>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3" fontId="2" fillId="2" borderId="0" xfId="0" applyNumberFormat="1" applyFont="1" applyFill="1" applyAlignment="1">
      <alignment horizontal="right" vertical="center" wrapText="1"/>
    </xf>
    <xf numFmtId="0" fontId="7" fillId="2" borderId="0" xfId="0" applyFont="1" applyFill="1" applyAlignment="1">
      <alignment horizontal="center" vertical="center" wrapText="1"/>
    </xf>
    <xf numFmtId="3" fontId="5" fillId="2" borderId="1" xfId="0"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3" fontId="2" fillId="4"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3" fontId="4" fillId="2" borderId="1" xfId="0" applyNumberFormat="1" applyFont="1" applyFill="1" applyBorder="1" applyAlignment="1" applyProtection="1">
      <alignment horizontal="center" vertical="center" wrapText="1"/>
      <protection locked="0"/>
    </xf>
    <xf numFmtId="3" fontId="4" fillId="2" borderId="1" xfId="1" applyNumberFormat="1" applyFont="1" applyFill="1" applyBorder="1" applyAlignment="1">
      <alignment horizontal="center" vertical="center" wrapText="1"/>
    </xf>
    <xf numFmtId="3" fontId="4" fillId="2" borderId="1" xfId="1"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3" fontId="5" fillId="2" borderId="1" xfId="0" applyNumberFormat="1" applyFont="1" applyFill="1" applyBorder="1" applyAlignment="1" applyProtection="1">
      <alignment horizontal="center" vertical="center" wrapText="1"/>
      <protection locked="0"/>
    </xf>
    <xf numFmtId="3" fontId="5" fillId="4" borderId="1" xfId="1" applyNumberFormat="1" applyFont="1" applyFill="1" applyBorder="1" applyAlignment="1">
      <alignment horizontal="center" vertical="center" wrapText="1"/>
    </xf>
    <xf numFmtId="3" fontId="5" fillId="2" borderId="1" xfId="1" applyNumberFormat="1" applyFont="1" applyFill="1" applyBorder="1" applyAlignment="1" applyProtection="1">
      <alignment horizontal="right" vertical="center" wrapText="1"/>
      <protection locked="0"/>
    </xf>
    <xf numFmtId="3" fontId="5" fillId="2" borderId="1" xfId="1"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2"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vertical="center"/>
    </xf>
    <xf numFmtId="14" fontId="5"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xf>
    <xf numFmtId="3" fontId="10" fillId="5" borderId="1" xfId="0" applyNumberFormat="1" applyFont="1" applyFill="1" applyBorder="1" applyAlignment="1">
      <alignment horizontal="center" vertical="center" wrapText="1"/>
    </xf>
    <xf numFmtId="3" fontId="0" fillId="0" borderId="0" xfId="0" applyNumberFormat="1" applyAlignment="1">
      <alignment vertical="center" wrapText="1"/>
    </xf>
    <xf numFmtId="0" fontId="0" fillId="0" borderId="0" xfId="0" applyAlignment="1">
      <alignment vertical="center"/>
    </xf>
    <xf numFmtId="3" fontId="0" fillId="0" borderId="0" xfId="0" applyNumberFormat="1" applyAlignment="1">
      <alignment horizontal="center" vertical="center" wrapText="1"/>
    </xf>
    <xf numFmtId="0" fontId="4" fillId="0" borderId="0" xfId="0" applyFont="1" applyAlignment="1">
      <alignment horizontal="center" vertical="center" wrapText="1"/>
    </xf>
    <xf numFmtId="3" fontId="5" fillId="0" borderId="2" xfId="0" applyNumberFormat="1" applyFont="1" applyBorder="1" applyAlignment="1">
      <alignment horizontal="center" vertical="center" wrapText="1"/>
    </xf>
    <xf numFmtId="3" fontId="5" fillId="0" borderId="0" xfId="0"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3" fontId="5" fillId="0" borderId="0" xfId="4" applyNumberFormat="1" applyFont="1" applyAlignment="1">
      <alignment horizontal="center" vertical="center" wrapText="1"/>
    </xf>
    <xf numFmtId="0" fontId="5" fillId="0" borderId="0" xfId="4" applyFont="1" applyAlignment="1">
      <alignment horizontal="center" vertical="center" wrapText="1"/>
    </xf>
    <xf numFmtId="3"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5" fillId="0" borderId="1" xfId="4" applyFont="1" applyBorder="1" applyAlignment="1">
      <alignment horizontal="center" vertical="center" wrapText="1"/>
    </xf>
    <xf numFmtId="3" fontId="5" fillId="0" borderId="1" xfId="4" applyNumberFormat="1" applyFont="1" applyBorder="1" applyAlignment="1">
      <alignment horizontal="center" vertical="center" wrapText="1"/>
    </xf>
    <xf numFmtId="0" fontId="5" fillId="0" borderId="1" xfId="5" applyFont="1" applyBorder="1" applyAlignment="1">
      <alignment horizontal="center" vertical="center" wrapText="1"/>
    </xf>
    <xf numFmtId="3"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3" fontId="4" fillId="5" borderId="1" xfId="0" applyNumberFormat="1" applyFont="1" applyFill="1" applyBorder="1" applyAlignment="1" applyProtection="1">
      <alignment horizontal="center" vertical="center" wrapText="1"/>
      <protection locked="0"/>
    </xf>
    <xf numFmtId="3" fontId="4" fillId="5" borderId="1" xfId="0" applyNumberFormat="1" applyFont="1" applyFill="1" applyBorder="1" applyAlignment="1">
      <alignment horizontal="center" vertical="center" wrapText="1"/>
    </xf>
    <xf numFmtId="0" fontId="4" fillId="0" borderId="0" xfId="0" applyFont="1" applyAlignment="1">
      <alignment vertical="center" wrapText="1"/>
    </xf>
    <xf numFmtId="16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5" fillId="0" borderId="1" xfId="6" applyNumberFormat="1" applyFont="1" applyFill="1" applyBorder="1" applyAlignment="1">
      <alignment horizontal="center" vertical="center" wrapText="1"/>
    </xf>
    <xf numFmtId="0" fontId="5" fillId="0" borderId="1" xfId="7" applyFont="1" applyBorder="1" applyAlignment="1" applyProtection="1">
      <alignment horizontal="center" vertical="center" wrapText="1"/>
      <protection locked="0"/>
    </xf>
    <xf numFmtId="2" fontId="5" fillId="0" borderId="1" xfId="8" applyNumberFormat="1"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xf>
    <xf numFmtId="0" fontId="5" fillId="0" borderId="1" xfId="0" quotePrefix="1" applyFont="1" applyBorder="1" applyAlignment="1">
      <alignment horizontal="center" vertical="center" wrapText="1"/>
    </xf>
    <xf numFmtId="3" fontId="5" fillId="0" borderId="1" xfId="9" applyNumberFormat="1" applyFont="1" applyFill="1" applyBorder="1" applyAlignment="1">
      <alignment horizontal="center" vertical="center" wrapText="1"/>
    </xf>
    <xf numFmtId="0" fontId="4" fillId="0" borderId="1" xfId="10" applyFont="1" applyBorder="1" applyAlignment="1">
      <alignment horizontal="center" vertical="center" wrapText="1"/>
    </xf>
    <xf numFmtId="0" fontId="5" fillId="0" borderId="1" xfId="10" applyFont="1" applyBorder="1" applyAlignment="1">
      <alignment horizontal="center" vertical="center" wrapText="1"/>
    </xf>
    <xf numFmtId="0" fontId="5" fillId="0" borderId="1" xfId="10" quotePrefix="1" applyFont="1" applyBorder="1" applyAlignment="1">
      <alignment horizontal="center" vertical="center" wrapText="1"/>
    </xf>
    <xf numFmtId="49" fontId="4" fillId="0" borderId="1" xfId="11" applyNumberFormat="1" applyFont="1" applyBorder="1" applyAlignment="1">
      <alignment horizontal="center" vertical="center" wrapText="1"/>
    </xf>
    <xf numFmtId="49" fontId="5" fillId="0" borderId="1" xfId="1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3" fontId="5" fillId="0" borderId="1" xfId="11"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1" xfId="12" applyFont="1" applyBorder="1" applyAlignment="1">
      <alignment horizontal="center" vertical="center" wrapText="1"/>
    </xf>
    <xf numFmtId="166" fontId="5" fillId="0" borderId="1" xfId="0" applyNumberFormat="1" applyFont="1" applyBorder="1" applyAlignment="1">
      <alignment horizontal="center" vertical="center" wrapText="1"/>
    </xf>
    <xf numFmtId="3" fontId="5" fillId="0" borderId="1" xfId="1"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37"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3" fontId="5" fillId="0" borderId="1" xfId="1" applyNumberFormat="1" applyFont="1" applyFill="1" applyBorder="1" applyAlignment="1" applyProtection="1">
      <alignment horizontal="center" vertical="center" wrapText="1"/>
      <protection locked="0"/>
    </xf>
    <xf numFmtId="167" fontId="5" fillId="0" borderId="1" xfId="0" applyNumberFormat="1" applyFont="1" applyBorder="1" applyAlignment="1">
      <alignment horizontal="center" vertical="center" wrapText="1"/>
    </xf>
    <xf numFmtId="0" fontId="5" fillId="0" borderId="1" xfId="3" quotePrefix="1" applyFont="1" applyFill="1" applyBorder="1" applyAlignment="1">
      <alignment horizontal="center" vertical="center" wrapText="1"/>
    </xf>
    <xf numFmtId="168" fontId="5" fillId="0" borderId="1" xfId="9" quotePrefix="1"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3" fontId="5" fillId="0" borderId="1" xfId="9" applyNumberFormat="1" applyFont="1" applyFill="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169" fontId="4" fillId="0" borderId="1"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170" fontId="4" fillId="0" borderId="1" xfId="13" applyNumberFormat="1" applyFont="1" applyFill="1" applyBorder="1" applyAlignment="1">
      <alignment horizontal="center" vertical="center" wrapText="1"/>
    </xf>
    <xf numFmtId="170" fontId="5" fillId="0" borderId="1" xfId="13" applyNumberFormat="1" applyFont="1" applyFill="1" applyBorder="1" applyAlignment="1">
      <alignment horizontal="center" vertical="center" wrapText="1"/>
    </xf>
    <xf numFmtId="170" fontId="5" fillId="0" borderId="1" xfId="13" quotePrefix="1" applyNumberFormat="1" applyFont="1" applyFill="1" applyBorder="1" applyAlignment="1">
      <alignment horizontal="center" vertical="center" wrapText="1"/>
    </xf>
    <xf numFmtId="170" fontId="5" fillId="0" borderId="1" xfId="13" applyNumberFormat="1" applyFont="1" applyFill="1" applyBorder="1" applyAlignment="1" applyProtection="1">
      <alignment horizontal="center" vertical="center" wrapText="1"/>
      <protection locked="0"/>
    </xf>
    <xf numFmtId="3" fontId="5" fillId="0" borderId="1" xfId="13" applyNumberFormat="1" applyFont="1" applyFill="1" applyBorder="1" applyAlignment="1" applyProtection="1">
      <alignment horizontal="center" vertical="center" wrapText="1"/>
      <protection locked="0"/>
    </xf>
    <xf numFmtId="3" fontId="5" fillId="0" borderId="1" xfId="13" applyNumberFormat="1" applyFont="1" applyFill="1" applyBorder="1" applyAlignment="1">
      <alignment horizontal="center" vertical="center" wrapText="1"/>
    </xf>
    <xf numFmtId="3" fontId="5" fillId="0" borderId="1" xfId="13" quotePrefix="1" applyNumberFormat="1" applyFont="1" applyFill="1" applyBorder="1" applyAlignment="1">
      <alignment horizontal="center" vertical="center" wrapText="1"/>
    </xf>
    <xf numFmtId="171" fontId="5" fillId="0" borderId="1" xfId="1" applyNumberFormat="1" applyFont="1" applyFill="1" applyBorder="1" applyAlignment="1">
      <alignment horizontal="center" vertical="center" wrapText="1"/>
    </xf>
    <xf numFmtId="0" fontId="4" fillId="0" borderId="1" xfId="0" quotePrefix="1" applyFont="1" applyBorder="1" applyAlignment="1" applyProtection="1">
      <alignment horizontal="center" vertical="center" wrapText="1"/>
      <protection locked="0"/>
    </xf>
    <xf numFmtId="3" fontId="5" fillId="0" borderId="1" xfId="0" quotePrefix="1" applyNumberFormat="1" applyFont="1" applyBorder="1" applyAlignment="1" applyProtection="1">
      <alignment horizontal="center" vertical="center" wrapText="1"/>
      <protection locked="0"/>
    </xf>
    <xf numFmtId="3" fontId="5" fillId="0" borderId="1" xfId="0" quotePrefix="1" applyNumberFormat="1" applyFont="1" applyBorder="1" applyAlignment="1" applyProtection="1">
      <alignment horizontal="center" vertical="center" wrapText="1" shrinkToFit="1"/>
      <protection locked="0"/>
    </xf>
    <xf numFmtId="0" fontId="4" fillId="0" borderId="1" xfId="14" applyFont="1" applyBorder="1" applyAlignment="1">
      <alignment horizontal="center" vertical="center" wrapText="1"/>
    </xf>
    <xf numFmtId="0" fontId="5" fillId="0" borderId="1" xfId="14" applyFont="1" applyBorder="1" applyAlignment="1">
      <alignment horizontal="center" vertical="center" wrapText="1"/>
    </xf>
    <xf numFmtId="3" fontId="5" fillId="0" borderId="1" xfId="15" applyNumberFormat="1" applyFont="1" applyFill="1" applyBorder="1" applyAlignment="1">
      <alignment horizontal="center" vertical="center" wrapText="1"/>
    </xf>
    <xf numFmtId="49" fontId="5" fillId="0" borderId="1" xfId="0" quotePrefix="1" applyNumberFormat="1" applyFont="1" applyBorder="1" applyAlignment="1">
      <alignment horizontal="center" vertical="center" wrapText="1"/>
    </xf>
    <xf numFmtId="164" fontId="5" fillId="0" borderId="1" xfId="0" applyNumberFormat="1" applyFont="1" applyBorder="1" applyAlignment="1">
      <alignment horizontal="left" vertical="center"/>
    </xf>
    <xf numFmtId="3" fontId="5" fillId="0" borderId="1" xfId="9" applyNumberFormat="1" applyFont="1" applyFill="1" applyBorder="1" applyAlignment="1">
      <alignment horizontal="center" vertical="center" wrapText="1" shrinkToFit="1"/>
    </xf>
    <xf numFmtId="0" fontId="4" fillId="0" borderId="1" xfId="0" quotePrefix="1" applyFont="1" applyBorder="1" applyAlignment="1">
      <alignment horizontal="center" vertical="center" wrapText="1"/>
    </xf>
    <xf numFmtId="3" fontId="5" fillId="0" borderId="1" xfId="9" quotePrefix="1" applyNumberFormat="1" applyFont="1" applyFill="1" applyBorder="1" applyAlignment="1">
      <alignment horizontal="center" vertical="center" wrapText="1"/>
    </xf>
    <xf numFmtId="172" fontId="4" fillId="0" borderId="1" xfId="0" applyNumberFormat="1" applyFont="1" applyBorder="1" applyAlignment="1">
      <alignment horizontal="center" vertical="center" wrapText="1"/>
    </xf>
    <xf numFmtId="172" fontId="5" fillId="0" borderId="1" xfId="0" applyNumberFormat="1" applyFont="1" applyBorder="1" applyAlignment="1">
      <alignment horizontal="center" vertical="center" wrapText="1"/>
    </xf>
    <xf numFmtId="0" fontId="4" fillId="0" borderId="1" xfId="16" applyFont="1" applyBorder="1" applyAlignment="1">
      <alignment horizontal="center" vertical="center" wrapText="1"/>
    </xf>
    <xf numFmtId="0" fontId="5" fillId="0" borderId="1" xfId="16" applyFont="1" applyBorder="1" applyAlignment="1">
      <alignment horizontal="center" vertical="center" wrapText="1"/>
    </xf>
    <xf numFmtId="3" fontId="5" fillId="0" borderId="1" xfId="17" applyNumberFormat="1" applyFont="1" applyFill="1" applyBorder="1" applyAlignment="1">
      <alignment horizontal="center" vertical="center" wrapText="1"/>
    </xf>
    <xf numFmtId="0" fontId="5" fillId="0" borderId="1" xfId="16" quotePrefix="1" applyFont="1" applyBorder="1" applyAlignment="1">
      <alignment horizontal="center" vertical="center" wrapText="1"/>
    </xf>
    <xf numFmtId="0" fontId="4" fillId="0" borderId="1" xfId="18" quotePrefix="1" applyFont="1" applyBorder="1" applyAlignment="1">
      <alignment horizontal="center" vertical="center" wrapText="1"/>
    </xf>
    <xf numFmtId="0" fontId="5" fillId="0" borderId="1" xfId="18" quotePrefix="1" applyFont="1" applyBorder="1" applyAlignment="1">
      <alignment horizontal="center" vertical="center" wrapText="1"/>
    </xf>
    <xf numFmtId="3" fontId="5" fillId="0" borderId="1" xfId="18" quotePrefix="1" applyNumberFormat="1" applyFont="1" applyBorder="1" applyAlignment="1">
      <alignment horizontal="center" vertical="center" wrapText="1"/>
    </xf>
    <xf numFmtId="0" fontId="4" fillId="0" borderId="1" xfId="19" applyFont="1" applyBorder="1" applyAlignment="1">
      <alignment horizontal="center" vertical="center" wrapText="1"/>
    </xf>
    <xf numFmtId="0" fontId="5" fillId="0" borderId="1" xfId="20" applyFont="1" applyBorder="1" applyAlignment="1">
      <alignment horizontal="center" vertical="center" wrapText="1"/>
    </xf>
    <xf numFmtId="1" fontId="5" fillId="0" borderId="1" xfId="16" applyNumberFormat="1" applyFont="1" applyBorder="1" applyAlignment="1">
      <alignment horizontal="center" vertical="center" wrapText="1"/>
    </xf>
    <xf numFmtId="3" fontId="5" fillId="0" borderId="1" xfId="20" applyNumberFormat="1" applyFont="1" applyBorder="1" applyAlignment="1">
      <alignment horizontal="center" vertical="center" wrapText="1"/>
    </xf>
    <xf numFmtId="3" fontId="5" fillId="0" borderId="1"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3" fontId="5" fillId="0" borderId="0" xfId="0" applyNumberFormat="1" applyFont="1" applyAlignment="1">
      <alignment horizontal="center" vertical="center" wrapText="1"/>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3" fontId="5" fillId="0" borderId="0" xfId="0" applyNumberFormat="1" applyFont="1" applyAlignment="1" applyProtection="1">
      <alignment horizontal="center" vertical="center" wrapText="1"/>
      <protection locked="0"/>
    </xf>
    <xf numFmtId="0" fontId="10" fillId="5" borderId="1" xfId="4" applyFont="1" applyFill="1" applyBorder="1" applyAlignment="1">
      <alignment horizontal="center" vertical="center" wrapText="1"/>
    </xf>
    <xf numFmtId="3" fontId="4" fillId="5" borderId="1" xfId="4"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4" applyFont="1" applyAlignment="1">
      <alignment horizontal="center" vertical="center" wrapText="1"/>
    </xf>
    <xf numFmtId="0" fontId="4" fillId="0" borderId="3" xfId="4" applyFont="1" applyBorder="1" applyAlignment="1">
      <alignment horizontal="center" vertical="center" wrapText="1"/>
    </xf>
    <xf numFmtId="0" fontId="4" fillId="0" borderId="2" xfId="4" applyFont="1" applyBorder="1" applyAlignment="1">
      <alignment horizontal="center" vertical="center" wrapText="1"/>
    </xf>
  </cellXfs>
  <cellStyles count="21">
    <cellStyle name="Comma" xfId="1" builtinId="3"/>
    <cellStyle name="Comma [0]" xfId="2" builtinId="6"/>
    <cellStyle name="Comma 104" xfId="15" xr:uid="{90D5F0C8-E76F-48F6-BCF1-8A5C141EBAAB}"/>
    <cellStyle name="Comma 14" xfId="13" xr:uid="{8B144D1E-F492-4365-B4B4-83712832ED2C}"/>
    <cellStyle name="Comma 14 2" xfId="17" xr:uid="{CF707CD2-AC4D-4E11-BF77-BC7C6437D1B5}"/>
    <cellStyle name="Comma 2 2" xfId="6" xr:uid="{F2D1C155-438E-42F3-8A4B-093F2BEDA56B}"/>
    <cellStyle name="Comma 3" xfId="9" xr:uid="{C61DFCBB-5DB5-4FCB-9E7C-3EEB07CA2EA9}"/>
    <cellStyle name="Hyperlink" xfId="3" builtinId="8"/>
    <cellStyle name="Normal" xfId="0" builtinId="0"/>
    <cellStyle name="Normal 2" xfId="4" xr:uid="{D4EBFE3C-48A1-4A9D-BD80-E8C05D86CB85}"/>
    <cellStyle name="Normal 2 11" xfId="19" xr:uid="{B453CBAF-85F4-4F6A-BB8A-444890866F3B}"/>
    <cellStyle name="Normal 2 2" xfId="5" xr:uid="{FCECE3A2-9B18-4B8E-A9DE-80FE03297696}"/>
    <cellStyle name="Normal 2 2 3" xfId="18" xr:uid="{1F75CFFF-D027-4439-A32B-79BDBD0052B5}"/>
    <cellStyle name="Normal 2 2 4" xfId="8" xr:uid="{F88AEEC6-CCDC-4968-956A-E3179AF898E7}"/>
    <cellStyle name="Normal 2 5" xfId="16" xr:uid="{7F19607C-0430-48C8-AFF7-34B23EB20CE0}"/>
    <cellStyle name="Normal 2 8" xfId="11" xr:uid="{43D78ADD-6DCD-4FD6-B2D6-D10797CC1BFF}"/>
    <cellStyle name="Normal 5" xfId="7" xr:uid="{25CF94BD-3897-455D-A472-3721B557383D}"/>
    <cellStyle name="Normal 9" xfId="10" xr:uid="{1601A66B-E0F7-42F1-A54F-E70E783610FE}"/>
    <cellStyle name="Normal_Bang gia hang BV 11.6-ARIAL" xfId="14" xr:uid="{F52E63FE-CC32-4D18-B30B-7B0FDF10F22E}"/>
    <cellStyle name="Normal_Bieu gia 1" xfId="20" xr:uid="{D4706587-4E81-4DC1-8D9C-AC95F8AB3818}"/>
    <cellStyle name="Normal_Sheet1" xfId="12" xr:uid="{6B815094-89C5-434A-A763-DF229A62F308}"/>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
  <sheetViews>
    <sheetView zoomScale="80" zoomScaleNormal="80" workbookViewId="0">
      <pane ySplit="4" topLeftCell="A39" activePane="bottomLeft" state="frozen"/>
      <selection pane="bottomLeft" activeCell="D49" sqref="D49"/>
    </sheetView>
  </sheetViews>
  <sheetFormatPr defaultRowHeight="15" x14ac:dyDescent="0.25"/>
  <cols>
    <col min="1" max="1" width="7" style="1" customWidth="1"/>
    <col min="2" max="2" width="11.85546875" style="1" customWidth="1"/>
    <col min="3" max="3" width="21.140625" style="1" customWidth="1"/>
    <col min="4" max="4" width="22.7109375" style="1" customWidth="1"/>
    <col min="5" max="5" width="14.28515625" style="1" customWidth="1"/>
    <col min="6" max="7" width="19.28515625" style="1" customWidth="1"/>
    <col min="8" max="8" width="14.28515625" style="1" customWidth="1"/>
    <col min="9" max="9" width="9.140625" style="1" customWidth="1"/>
    <col min="10" max="10" width="11.42578125" style="1" customWidth="1"/>
    <col min="11" max="11" width="10.5703125" style="1" customWidth="1"/>
    <col min="12" max="12" width="13" style="1" customWidth="1"/>
    <col min="13" max="13" width="10.85546875" style="1" customWidth="1"/>
    <col min="14" max="14" width="9" style="2" customWidth="1"/>
    <col min="15" max="15" width="15" style="7" customWidth="1"/>
    <col min="16" max="16" width="14" style="3" customWidth="1"/>
    <col min="17" max="17" width="21.5703125" style="2" customWidth="1"/>
    <col min="18" max="18" width="8.5703125" style="1" customWidth="1"/>
    <col min="19" max="19" width="14" style="32" customWidth="1"/>
    <col min="20" max="16384" width="9.140625" style="1"/>
  </cols>
  <sheetData>
    <row r="1" spans="1:19" s="4" customFormat="1" ht="16.5" x14ac:dyDescent="0.25">
      <c r="A1" s="139" t="s">
        <v>279</v>
      </c>
      <c r="B1" s="139"/>
      <c r="C1" s="139"/>
      <c r="D1" s="139"/>
      <c r="E1" s="139"/>
      <c r="F1" s="139"/>
      <c r="G1" s="139"/>
      <c r="H1" s="139"/>
      <c r="I1" s="139"/>
      <c r="J1" s="139"/>
      <c r="K1" s="139"/>
      <c r="L1" s="139"/>
      <c r="M1" s="139"/>
      <c r="N1" s="139"/>
      <c r="O1" s="139"/>
      <c r="P1" s="139"/>
      <c r="Q1" s="139"/>
      <c r="S1" s="31"/>
    </row>
    <row r="2" spans="1:19" s="4" customFormat="1" ht="16.5" x14ac:dyDescent="0.25">
      <c r="A2" s="139" t="s">
        <v>304</v>
      </c>
      <c r="B2" s="139"/>
      <c r="C2" s="139"/>
      <c r="D2" s="139"/>
      <c r="E2" s="139"/>
      <c r="F2" s="139"/>
      <c r="G2" s="139"/>
      <c r="H2" s="139"/>
      <c r="I2" s="139"/>
      <c r="J2" s="139"/>
      <c r="K2" s="139"/>
      <c r="L2" s="139"/>
      <c r="M2" s="139"/>
      <c r="N2" s="139"/>
      <c r="O2" s="139"/>
      <c r="P2" s="139"/>
      <c r="Q2" s="139"/>
      <c r="S2" s="31"/>
    </row>
    <row r="3" spans="1:19" x14ac:dyDescent="0.25">
      <c r="A3" s="14"/>
      <c r="B3" s="14"/>
      <c r="C3" s="14"/>
      <c r="D3" s="14"/>
      <c r="E3" s="14"/>
      <c r="F3" s="14"/>
      <c r="G3" s="14"/>
      <c r="H3" s="14"/>
      <c r="I3" s="14"/>
      <c r="J3" s="14"/>
      <c r="K3" s="14"/>
      <c r="L3" s="14"/>
      <c r="M3" s="14"/>
      <c r="N3" s="15"/>
      <c r="O3" s="15"/>
      <c r="P3" s="15"/>
      <c r="Q3" s="15"/>
    </row>
    <row r="4" spans="1:19" ht="60" x14ac:dyDescent="0.25">
      <c r="A4" s="13" t="s">
        <v>0</v>
      </c>
      <c r="B4" s="13" t="s">
        <v>1</v>
      </c>
      <c r="C4" s="21" t="s">
        <v>2</v>
      </c>
      <c r="D4" s="21" t="s">
        <v>276</v>
      </c>
      <c r="E4" s="21" t="s">
        <v>3</v>
      </c>
      <c r="F4" s="21" t="s">
        <v>4</v>
      </c>
      <c r="G4" s="21" t="s">
        <v>5</v>
      </c>
      <c r="H4" s="21" t="s">
        <v>6</v>
      </c>
      <c r="I4" s="13" t="s">
        <v>7</v>
      </c>
      <c r="J4" s="21" t="s">
        <v>8</v>
      </c>
      <c r="K4" s="21" t="s">
        <v>277</v>
      </c>
      <c r="L4" s="21" t="s">
        <v>9</v>
      </c>
      <c r="M4" s="21" t="s">
        <v>10</v>
      </c>
      <c r="N4" s="22" t="s">
        <v>278</v>
      </c>
      <c r="O4" s="23" t="s">
        <v>283</v>
      </c>
      <c r="P4" s="24" t="s">
        <v>280</v>
      </c>
      <c r="Q4" s="22" t="s">
        <v>11</v>
      </c>
      <c r="R4" s="8" t="s">
        <v>282</v>
      </c>
      <c r="S4" s="33" t="s">
        <v>347</v>
      </c>
    </row>
    <row r="5" spans="1:19" ht="60" x14ac:dyDescent="0.25">
      <c r="A5" s="8">
        <v>1</v>
      </c>
      <c r="B5" s="8" t="s">
        <v>305</v>
      </c>
      <c r="C5" s="21" t="s">
        <v>17</v>
      </c>
      <c r="D5" s="25" t="s">
        <v>18</v>
      </c>
      <c r="E5" s="25" t="s">
        <v>19</v>
      </c>
      <c r="F5" s="25" t="s">
        <v>20</v>
      </c>
      <c r="G5" s="25" t="s">
        <v>21</v>
      </c>
      <c r="H5" s="25" t="s">
        <v>22</v>
      </c>
      <c r="I5" s="8" t="s">
        <v>13</v>
      </c>
      <c r="J5" s="25" t="s">
        <v>14</v>
      </c>
      <c r="K5" s="26" t="s">
        <v>23</v>
      </c>
      <c r="L5" s="25" t="s">
        <v>24</v>
      </c>
      <c r="M5" s="25" t="s">
        <v>25</v>
      </c>
      <c r="N5" s="27" t="s">
        <v>16</v>
      </c>
      <c r="O5" s="28">
        <v>12000</v>
      </c>
      <c r="P5" s="29">
        <v>85381</v>
      </c>
      <c r="Q5" s="27" t="s">
        <v>26</v>
      </c>
      <c r="R5" s="8">
        <v>3000</v>
      </c>
      <c r="S5" s="33"/>
    </row>
    <row r="6" spans="1:19" ht="69.75" customHeight="1" x14ac:dyDescent="0.25">
      <c r="A6" s="8">
        <v>2</v>
      </c>
      <c r="B6" s="8" t="s">
        <v>306</v>
      </c>
      <c r="C6" s="21" t="s">
        <v>30</v>
      </c>
      <c r="D6" s="25" t="s">
        <v>31</v>
      </c>
      <c r="E6" s="25" t="s">
        <v>32</v>
      </c>
      <c r="F6" s="25" t="s">
        <v>33</v>
      </c>
      <c r="G6" s="25" t="s">
        <v>34</v>
      </c>
      <c r="H6" s="25" t="s">
        <v>35</v>
      </c>
      <c r="I6" s="8" t="s">
        <v>13</v>
      </c>
      <c r="J6" s="25" t="s">
        <v>36</v>
      </c>
      <c r="K6" s="25" t="s">
        <v>37</v>
      </c>
      <c r="L6" s="25" t="s">
        <v>38</v>
      </c>
      <c r="M6" s="25" t="s">
        <v>39</v>
      </c>
      <c r="N6" s="27" t="s">
        <v>40</v>
      </c>
      <c r="O6" s="28">
        <v>400</v>
      </c>
      <c r="P6" s="29">
        <v>2164858</v>
      </c>
      <c r="Q6" s="27" t="s">
        <v>41</v>
      </c>
      <c r="R6" s="8">
        <v>50</v>
      </c>
      <c r="S6" s="33"/>
    </row>
    <row r="7" spans="1:19" ht="45" x14ac:dyDescent="0.25">
      <c r="A7" s="8">
        <v>3</v>
      </c>
      <c r="B7" s="8" t="s">
        <v>307</v>
      </c>
      <c r="C7" s="21" t="s">
        <v>42</v>
      </c>
      <c r="D7" s="25" t="s">
        <v>43</v>
      </c>
      <c r="E7" s="25" t="s">
        <v>44</v>
      </c>
      <c r="F7" s="25" t="s">
        <v>27</v>
      </c>
      <c r="G7" s="25" t="s">
        <v>45</v>
      </c>
      <c r="H7" s="25" t="s">
        <v>46</v>
      </c>
      <c r="I7" s="8" t="s">
        <v>13</v>
      </c>
      <c r="J7" s="25" t="s">
        <v>28</v>
      </c>
      <c r="K7" s="25" t="s">
        <v>47</v>
      </c>
      <c r="L7" s="25" t="s">
        <v>48</v>
      </c>
      <c r="M7" s="25" t="s">
        <v>49</v>
      </c>
      <c r="N7" s="27" t="s">
        <v>29</v>
      </c>
      <c r="O7" s="28">
        <v>600</v>
      </c>
      <c r="P7" s="29">
        <v>89820</v>
      </c>
      <c r="Q7" s="27" t="s">
        <v>41</v>
      </c>
      <c r="R7" s="8">
        <v>600</v>
      </c>
      <c r="S7" s="33"/>
    </row>
    <row r="8" spans="1:19" ht="30" x14ac:dyDescent="0.25">
      <c r="A8" s="8">
        <v>4</v>
      </c>
      <c r="B8" s="8" t="s">
        <v>308</v>
      </c>
      <c r="C8" s="21" t="s">
        <v>51</v>
      </c>
      <c r="D8" s="25" t="s">
        <v>52</v>
      </c>
      <c r="E8" s="25" t="s">
        <v>53</v>
      </c>
      <c r="F8" s="25" t="s">
        <v>27</v>
      </c>
      <c r="G8" s="25" t="s">
        <v>54</v>
      </c>
      <c r="H8" s="25" t="s">
        <v>55</v>
      </c>
      <c r="I8" s="8" t="s">
        <v>13</v>
      </c>
      <c r="J8" s="25" t="s">
        <v>14</v>
      </c>
      <c r="K8" s="25" t="s">
        <v>56</v>
      </c>
      <c r="L8" s="25" t="s">
        <v>57</v>
      </c>
      <c r="M8" s="25" t="s">
        <v>58</v>
      </c>
      <c r="N8" s="27" t="s">
        <v>59</v>
      </c>
      <c r="O8" s="28">
        <v>8000</v>
      </c>
      <c r="P8" s="29">
        <v>78900</v>
      </c>
      <c r="Q8" s="27" t="s">
        <v>41</v>
      </c>
      <c r="R8" s="8">
        <v>4000</v>
      </c>
      <c r="S8" s="33"/>
    </row>
    <row r="9" spans="1:19" ht="45" x14ac:dyDescent="0.25">
      <c r="A9" s="8">
        <v>5</v>
      </c>
      <c r="B9" s="8" t="s">
        <v>309</v>
      </c>
      <c r="C9" s="21" t="s">
        <v>60</v>
      </c>
      <c r="D9" s="25" t="s">
        <v>61</v>
      </c>
      <c r="E9" s="25" t="s">
        <v>62</v>
      </c>
      <c r="F9" s="25" t="s">
        <v>27</v>
      </c>
      <c r="G9" s="25" t="s">
        <v>63</v>
      </c>
      <c r="H9" s="25" t="s">
        <v>64</v>
      </c>
      <c r="I9" s="8" t="s">
        <v>13</v>
      </c>
      <c r="J9" s="25" t="s">
        <v>14</v>
      </c>
      <c r="K9" s="25" t="s">
        <v>65</v>
      </c>
      <c r="L9" s="25" t="s">
        <v>66</v>
      </c>
      <c r="M9" s="25" t="s">
        <v>67</v>
      </c>
      <c r="N9" s="27" t="s">
        <v>29</v>
      </c>
      <c r="O9" s="28">
        <v>300</v>
      </c>
      <c r="P9" s="29">
        <v>18813</v>
      </c>
      <c r="Q9" s="27" t="s">
        <v>41</v>
      </c>
      <c r="R9" s="8">
        <v>600</v>
      </c>
      <c r="S9" s="33"/>
    </row>
    <row r="10" spans="1:19" ht="45" x14ac:dyDescent="0.25">
      <c r="A10" s="8">
        <v>6</v>
      </c>
      <c r="B10" s="8" t="s">
        <v>310</v>
      </c>
      <c r="C10" s="21" t="s">
        <v>68</v>
      </c>
      <c r="D10" s="25" t="s">
        <v>69</v>
      </c>
      <c r="E10" s="25" t="s">
        <v>70</v>
      </c>
      <c r="F10" s="25" t="s">
        <v>71</v>
      </c>
      <c r="G10" s="25" t="s">
        <v>72</v>
      </c>
      <c r="H10" s="25" t="s">
        <v>73</v>
      </c>
      <c r="I10" s="8" t="s">
        <v>13</v>
      </c>
      <c r="J10" s="25" t="s">
        <v>28</v>
      </c>
      <c r="K10" s="25" t="s">
        <v>74</v>
      </c>
      <c r="L10" s="25" t="s">
        <v>75</v>
      </c>
      <c r="M10" s="25" t="s">
        <v>25</v>
      </c>
      <c r="N10" s="27" t="s">
        <v>29</v>
      </c>
      <c r="O10" s="28">
        <v>1200</v>
      </c>
      <c r="P10" s="29">
        <v>15602</v>
      </c>
      <c r="Q10" s="27" t="s">
        <v>41</v>
      </c>
      <c r="R10" s="8">
        <v>500</v>
      </c>
      <c r="S10" s="33"/>
    </row>
    <row r="11" spans="1:19" ht="45" x14ac:dyDescent="0.25">
      <c r="A11" s="8">
        <v>7</v>
      </c>
      <c r="B11" s="8" t="s">
        <v>311</v>
      </c>
      <c r="C11" s="21" t="s">
        <v>76</v>
      </c>
      <c r="D11" s="25" t="s">
        <v>77</v>
      </c>
      <c r="E11" s="25" t="s">
        <v>78</v>
      </c>
      <c r="F11" s="25" t="s">
        <v>79</v>
      </c>
      <c r="G11" s="25" t="s">
        <v>80</v>
      </c>
      <c r="H11" s="25" t="s">
        <v>81</v>
      </c>
      <c r="I11" s="8" t="s">
        <v>13</v>
      </c>
      <c r="J11" s="25" t="s">
        <v>28</v>
      </c>
      <c r="K11" s="25" t="s">
        <v>82</v>
      </c>
      <c r="L11" s="25" t="s">
        <v>83</v>
      </c>
      <c r="M11" s="25" t="s">
        <v>84</v>
      </c>
      <c r="N11" s="27" t="s">
        <v>85</v>
      </c>
      <c r="O11" s="28">
        <v>1000</v>
      </c>
      <c r="P11" s="29">
        <v>75075</v>
      </c>
      <c r="Q11" s="27" t="s">
        <v>41</v>
      </c>
      <c r="R11" s="8">
        <v>800</v>
      </c>
      <c r="S11" s="33"/>
    </row>
    <row r="12" spans="1:19" ht="75" x14ac:dyDescent="0.25">
      <c r="A12" s="8">
        <v>8</v>
      </c>
      <c r="B12" s="8" t="s">
        <v>312</v>
      </c>
      <c r="C12" s="21" t="s">
        <v>86</v>
      </c>
      <c r="D12" s="25" t="s">
        <v>87</v>
      </c>
      <c r="E12" s="25" t="s">
        <v>88</v>
      </c>
      <c r="F12" s="25" t="s">
        <v>89</v>
      </c>
      <c r="G12" s="25" t="s">
        <v>90</v>
      </c>
      <c r="H12" s="25" t="s">
        <v>35</v>
      </c>
      <c r="I12" s="8" t="s">
        <v>13</v>
      </c>
      <c r="J12" s="25" t="s">
        <v>28</v>
      </c>
      <c r="K12" s="25" t="s">
        <v>91</v>
      </c>
      <c r="L12" s="25" t="s">
        <v>92</v>
      </c>
      <c r="M12" s="25" t="s">
        <v>93</v>
      </c>
      <c r="N12" s="27" t="s">
        <v>40</v>
      </c>
      <c r="O12" s="28">
        <v>400</v>
      </c>
      <c r="P12" s="29">
        <v>88515</v>
      </c>
      <c r="Q12" s="27" t="s">
        <v>41</v>
      </c>
      <c r="R12" s="8">
        <v>200</v>
      </c>
      <c r="S12" s="33"/>
    </row>
    <row r="13" spans="1:19" ht="75" x14ac:dyDescent="0.25">
      <c r="A13" s="8">
        <v>9</v>
      </c>
      <c r="B13" s="8" t="s">
        <v>313</v>
      </c>
      <c r="C13" s="21" t="s">
        <v>94</v>
      </c>
      <c r="D13" s="25" t="s">
        <v>95</v>
      </c>
      <c r="E13" s="25" t="s">
        <v>96</v>
      </c>
      <c r="F13" s="25" t="s">
        <v>89</v>
      </c>
      <c r="G13" s="25" t="s">
        <v>90</v>
      </c>
      <c r="H13" s="25" t="s">
        <v>35</v>
      </c>
      <c r="I13" s="8" t="s">
        <v>13</v>
      </c>
      <c r="J13" s="25" t="s">
        <v>28</v>
      </c>
      <c r="K13" s="25" t="s">
        <v>97</v>
      </c>
      <c r="L13" s="25" t="s">
        <v>98</v>
      </c>
      <c r="M13" s="25" t="s">
        <v>93</v>
      </c>
      <c r="N13" s="27" t="s">
        <v>40</v>
      </c>
      <c r="O13" s="28">
        <v>2000</v>
      </c>
      <c r="P13" s="29">
        <v>62158</v>
      </c>
      <c r="Q13" s="27" t="s">
        <v>41</v>
      </c>
      <c r="R13" s="8">
        <v>1500</v>
      </c>
      <c r="S13" s="33"/>
    </row>
    <row r="14" spans="1:19" ht="89.25" customHeight="1" x14ac:dyDescent="0.25">
      <c r="A14" s="8">
        <v>10</v>
      </c>
      <c r="B14" s="8" t="s">
        <v>314</v>
      </c>
      <c r="C14" s="21" t="s">
        <v>99</v>
      </c>
      <c r="D14" s="25" t="s">
        <v>100</v>
      </c>
      <c r="E14" s="25" t="s">
        <v>101</v>
      </c>
      <c r="F14" s="25" t="s">
        <v>27</v>
      </c>
      <c r="G14" s="25" t="s">
        <v>102</v>
      </c>
      <c r="H14" s="25" t="s">
        <v>103</v>
      </c>
      <c r="I14" s="8" t="s">
        <v>13</v>
      </c>
      <c r="J14" s="25" t="s">
        <v>14</v>
      </c>
      <c r="K14" s="25" t="s">
        <v>104</v>
      </c>
      <c r="L14" s="25" t="s">
        <v>105</v>
      </c>
      <c r="M14" s="25" t="s">
        <v>15</v>
      </c>
      <c r="N14" s="27" t="s">
        <v>29</v>
      </c>
      <c r="O14" s="28">
        <v>8000</v>
      </c>
      <c r="P14" s="29">
        <v>13502</v>
      </c>
      <c r="Q14" s="27" t="s">
        <v>41</v>
      </c>
      <c r="R14" s="8">
        <v>4500</v>
      </c>
      <c r="S14" s="33"/>
    </row>
    <row r="15" spans="1:19" ht="117.75" customHeight="1" x14ac:dyDescent="0.25">
      <c r="A15" s="8">
        <v>11</v>
      </c>
      <c r="B15" s="8" t="s">
        <v>315</v>
      </c>
      <c r="C15" s="21" t="s">
        <v>106</v>
      </c>
      <c r="D15" s="25" t="s">
        <v>100</v>
      </c>
      <c r="E15" s="25" t="s">
        <v>107</v>
      </c>
      <c r="F15" s="25" t="s">
        <v>27</v>
      </c>
      <c r="G15" s="25" t="s">
        <v>102</v>
      </c>
      <c r="H15" s="25" t="s">
        <v>103</v>
      </c>
      <c r="I15" s="8" t="s">
        <v>13</v>
      </c>
      <c r="J15" s="25" t="s">
        <v>14</v>
      </c>
      <c r="K15" s="25" t="s">
        <v>108</v>
      </c>
      <c r="L15" s="25" t="s">
        <v>105</v>
      </c>
      <c r="M15" s="25" t="s">
        <v>15</v>
      </c>
      <c r="N15" s="27" t="s">
        <v>29</v>
      </c>
      <c r="O15" s="28">
        <v>20000</v>
      </c>
      <c r="P15" s="29">
        <v>13502</v>
      </c>
      <c r="Q15" s="27" t="s">
        <v>41</v>
      </c>
      <c r="R15" s="8">
        <v>16000</v>
      </c>
      <c r="S15" s="33"/>
    </row>
    <row r="16" spans="1:19" ht="75" x14ac:dyDescent="0.25">
      <c r="A16" s="8">
        <v>12</v>
      </c>
      <c r="B16" s="8" t="s">
        <v>316</v>
      </c>
      <c r="C16" s="21" t="s">
        <v>110</v>
      </c>
      <c r="D16" s="25" t="s">
        <v>109</v>
      </c>
      <c r="E16" s="25" t="s">
        <v>111</v>
      </c>
      <c r="F16" s="25" t="s">
        <v>89</v>
      </c>
      <c r="G16" s="25" t="s">
        <v>90</v>
      </c>
      <c r="H16" s="25" t="s">
        <v>35</v>
      </c>
      <c r="I16" s="8" t="s">
        <v>13</v>
      </c>
      <c r="J16" s="25" t="s">
        <v>28</v>
      </c>
      <c r="K16" s="25" t="s">
        <v>112</v>
      </c>
      <c r="L16" s="25" t="s">
        <v>92</v>
      </c>
      <c r="M16" s="25" t="s">
        <v>93</v>
      </c>
      <c r="N16" s="27" t="s">
        <v>40</v>
      </c>
      <c r="O16" s="28">
        <v>2000</v>
      </c>
      <c r="P16" s="29">
        <v>55872</v>
      </c>
      <c r="Q16" s="27" t="s">
        <v>41</v>
      </c>
      <c r="R16" s="8">
        <v>3000</v>
      </c>
      <c r="S16" s="33"/>
    </row>
    <row r="17" spans="1:19" ht="75" x14ac:dyDescent="0.25">
      <c r="A17" s="8">
        <v>13</v>
      </c>
      <c r="B17" s="8" t="s">
        <v>317</v>
      </c>
      <c r="C17" s="21" t="s">
        <v>113</v>
      </c>
      <c r="D17" s="25" t="s">
        <v>114</v>
      </c>
      <c r="E17" s="25" t="s">
        <v>96</v>
      </c>
      <c r="F17" s="25" t="s">
        <v>89</v>
      </c>
      <c r="G17" s="25" t="s">
        <v>90</v>
      </c>
      <c r="H17" s="25" t="s">
        <v>115</v>
      </c>
      <c r="I17" s="8" t="s">
        <v>13</v>
      </c>
      <c r="J17" s="25" t="s">
        <v>28</v>
      </c>
      <c r="K17" s="25" t="s">
        <v>116</v>
      </c>
      <c r="L17" s="25" t="s">
        <v>117</v>
      </c>
      <c r="M17" s="25" t="s">
        <v>93</v>
      </c>
      <c r="N17" s="27" t="s">
        <v>40</v>
      </c>
      <c r="O17" s="30">
        <v>400</v>
      </c>
      <c r="P17" s="29">
        <v>82131</v>
      </c>
      <c r="Q17" s="27" t="s">
        <v>41</v>
      </c>
      <c r="R17" s="8">
        <v>250</v>
      </c>
      <c r="S17" s="33"/>
    </row>
    <row r="18" spans="1:19" ht="30" x14ac:dyDescent="0.25">
      <c r="A18" s="8">
        <v>14</v>
      </c>
      <c r="B18" s="8" t="s">
        <v>318</v>
      </c>
      <c r="C18" s="21" t="s">
        <v>118</v>
      </c>
      <c r="D18" s="25" t="s">
        <v>119</v>
      </c>
      <c r="E18" s="25" t="s">
        <v>120</v>
      </c>
      <c r="F18" s="25" t="s">
        <v>27</v>
      </c>
      <c r="G18" s="25" t="s">
        <v>45</v>
      </c>
      <c r="H18" s="25" t="s">
        <v>121</v>
      </c>
      <c r="I18" s="8" t="s">
        <v>13</v>
      </c>
      <c r="J18" s="25" t="s">
        <v>28</v>
      </c>
      <c r="K18" s="25" t="s">
        <v>122</v>
      </c>
      <c r="L18" s="25" t="s">
        <v>123</v>
      </c>
      <c r="M18" s="25" t="s">
        <v>124</v>
      </c>
      <c r="N18" s="27" t="s">
        <v>29</v>
      </c>
      <c r="O18" s="28">
        <v>6000</v>
      </c>
      <c r="P18" s="29">
        <v>10896</v>
      </c>
      <c r="Q18" s="27" t="s">
        <v>41</v>
      </c>
      <c r="R18" s="8">
        <v>3500</v>
      </c>
      <c r="S18" s="33"/>
    </row>
    <row r="19" spans="1:19" ht="45" x14ac:dyDescent="0.25">
      <c r="A19" s="8">
        <v>15</v>
      </c>
      <c r="B19" s="8" t="s">
        <v>319</v>
      </c>
      <c r="C19" s="21" t="s">
        <v>118</v>
      </c>
      <c r="D19" s="25" t="s">
        <v>119</v>
      </c>
      <c r="E19" s="25" t="s">
        <v>125</v>
      </c>
      <c r="F19" s="25" t="s">
        <v>27</v>
      </c>
      <c r="G19" s="25" t="s">
        <v>126</v>
      </c>
      <c r="H19" s="25" t="s">
        <v>127</v>
      </c>
      <c r="I19" s="8" t="s">
        <v>13</v>
      </c>
      <c r="J19" s="25" t="s">
        <v>28</v>
      </c>
      <c r="K19" s="25" t="s">
        <v>128</v>
      </c>
      <c r="L19" s="25" t="s">
        <v>129</v>
      </c>
      <c r="M19" s="25" t="s">
        <v>124</v>
      </c>
      <c r="N19" s="27" t="s">
        <v>29</v>
      </c>
      <c r="O19" s="28">
        <v>800</v>
      </c>
      <c r="P19" s="29">
        <v>20049</v>
      </c>
      <c r="Q19" s="27" t="s">
        <v>41</v>
      </c>
      <c r="R19" s="8">
        <v>500</v>
      </c>
      <c r="S19" s="33"/>
    </row>
    <row r="20" spans="1:19" ht="30" x14ac:dyDescent="0.25">
      <c r="A20" s="8">
        <v>16</v>
      </c>
      <c r="B20" s="8" t="s">
        <v>320</v>
      </c>
      <c r="C20" s="21" t="s">
        <v>130</v>
      </c>
      <c r="D20" s="25" t="s">
        <v>131</v>
      </c>
      <c r="E20" s="25" t="s">
        <v>132</v>
      </c>
      <c r="F20" s="25" t="s">
        <v>27</v>
      </c>
      <c r="G20" s="25" t="s">
        <v>45</v>
      </c>
      <c r="H20" s="25" t="s">
        <v>121</v>
      </c>
      <c r="I20" s="8" t="s">
        <v>13</v>
      </c>
      <c r="J20" s="25" t="s">
        <v>14</v>
      </c>
      <c r="K20" s="25" t="s">
        <v>133</v>
      </c>
      <c r="L20" s="25" t="s">
        <v>134</v>
      </c>
      <c r="M20" s="25" t="s">
        <v>67</v>
      </c>
      <c r="N20" s="27" t="s">
        <v>29</v>
      </c>
      <c r="O20" s="28">
        <v>12000</v>
      </c>
      <c r="P20" s="29">
        <v>5448</v>
      </c>
      <c r="Q20" s="27" t="s">
        <v>41</v>
      </c>
      <c r="R20" s="8">
        <v>5000</v>
      </c>
      <c r="S20" s="33"/>
    </row>
    <row r="21" spans="1:19" ht="30" x14ac:dyDescent="0.25">
      <c r="A21" s="8">
        <v>17</v>
      </c>
      <c r="B21" s="8" t="s">
        <v>321</v>
      </c>
      <c r="C21" s="21" t="s">
        <v>135</v>
      </c>
      <c r="D21" s="25" t="s">
        <v>136</v>
      </c>
      <c r="E21" s="25" t="s">
        <v>70</v>
      </c>
      <c r="F21" s="25" t="s">
        <v>27</v>
      </c>
      <c r="G21" s="25" t="s">
        <v>45</v>
      </c>
      <c r="H21" s="25" t="s">
        <v>137</v>
      </c>
      <c r="I21" s="8" t="s">
        <v>13</v>
      </c>
      <c r="J21" s="25" t="s">
        <v>28</v>
      </c>
      <c r="K21" s="25" t="s">
        <v>138</v>
      </c>
      <c r="L21" s="25" t="s">
        <v>139</v>
      </c>
      <c r="M21" s="25" t="s">
        <v>140</v>
      </c>
      <c r="N21" s="27" t="s">
        <v>29</v>
      </c>
      <c r="O21" s="28">
        <v>8000</v>
      </c>
      <c r="P21" s="29">
        <v>2906</v>
      </c>
      <c r="Q21" s="27" t="s">
        <v>41</v>
      </c>
      <c r="R21" s="8">
        <v>6000</v>
      </c>
      <c r="S21" s="33"/>
    </row>
    <row r="22" spans="1:19" ht="45" x14ac:dyDescent="0.25">
      <c r="A22" s="8">
        <v>18</v>
      </c>
      <c r="B22" s="8" t="s">
        <v>322</v>
      </c>
      <c r="C22" s="21" t="s">
        <v>142</v>
      </c>
      <c r="D22" s="25" t="s">
        <v>143</v>
      </c>
      <c r="E22" s="25" t="s">
        <v>101</v>
      </c>
      <c r="F22" s="25" t="s">
        <v>27</v>
      </c>
      <c r="G22" s="25" t="s">
        <v>144</v>
      </c>
      <c r="H22" s="25" t="s">
        <v>145</v>
      </c>
      <c r="I22" s="8" t="s">
        <v>13</v>
      </c>
      <c r="J22" s="25" t="s">
        <v>14</v>
      </c>
      <c r="K22" s="26" t="s">
        <v>146</v>
      </c>
      <c r="L22" s="25" t="s">
        <v>147</v>
      </c>
      <c r="M22" s="25" t="s">
        <v>25</v>
      </c>
      <c r="N22" s="27" t="s">
        <v>29</v>
      </c>
      <c r="O22" s="28">
        <v>1500</v>
      </c>
      <c r="P22" s="29">
        <v>7593</v>
      </c>
      <c r="Q22" s="27" t="s">
        <v>148</v>
      </c>
      <c r="R22" s="8">
        <v>1000</v>
      </c>
      <c r="S22" s="33"/>
    </row>
    <row r="23" spans="1:19" ht="75" x14ac:dyDescent="0.25">
      <c r="A23" s="8">
        <v>19</v>
      </c>
      <c r="B23" s="8" t="s">
        <v>323</v>
      </c>
      <c r="C23" s="21" t="s">
        <v>149</v>
      </c>
      <c r="D23" s="25" t="s">
        <v>150</v>
      </c>
      <c r="E23" s="25" t="s">
        <v>151</v>
      </c>
      <c r="F23" s="25" t="s">
        <v>27</v>
      </c>
      <c r="G23" s="25" t="s">
        <v>45</v>
      </c>
      <c r="H23" s="25" t="s">
        <v>152</v>
      </c>
      <c r="I23" s="8" t="s">
        <v>13</v>
      </c>
      <c r="J23" s="25" t="s">
        <v>14</v>
      </c>
      <c r="K23" s="25" t="s">
        <v>153</v>
      </c>
      <c r="L23" s="25" t="s">
        <v>154</v>
      </c>
      <c r="M23" s="25" t="s">
        <v>15</v>
      </c>
      <c r="N23" s="27" t="s">
        <v>29</v>
      </c>
      <c r="O23" s="28">
        <v>55000</v>
      </c>
      <c r="P23" s="29">
        <v>16680</v>
      </c>
      <c r="Q23" s="27" t="s">
        <v>148</v>
      </c>
      <c r="R23" s="8">
        <v>35000</v>
      </c>
      <c r="S23" s="33"/>
    </row>
    <row r="24" spans="1:19" ht="60" x14ac:dyDescent="0.25">
      <c r="A24" s="8">
        <v>20</v>
      </c>
      <c r="B24" s="8" t="s">
        <v>324</v>
      </c>
      <c r="C24" s="21" t="s">
        <v>155</v>
      </c>
      <c r="D24" s="25" t="s">
        <v>156</v>
      </c>
      <c r="E24" s="25" t="s">
        <v>157</v>
      </c>
      <c r="F24" s="25" t="s">
        <v>27</v>
      </c>
      <c r="G24" s="25" t="s">
        <v>45</v>
      </c>
      <c r="H24" s="25" t="s">
        <v>152</v>
      </c>
      <c r="I24" s="8" t="s">
        <v>13</v>
      </c>
      <c r="J24" s="25" t="s">
        <v>14</v>
      </c>
      <c r="K24" s="25" t="s">
        <v>158</v>
      </c>
      <c r="L24" s="25" t="s">
        <v>159</v>
      </c>
      <c r="M24" s="25" t="s">
        <v>15</v>
      </c>
      <c r="N24" s="27" t="s">
        <v>29</v>
      </c>
      <c r="O24" s="28">
        <v>25000</v>
      </c>
      <c r="P24" s="29">
        <v>11936</v>
      </c>
      <c r="Q24" s="27" t="s">
        <v>148</v>
      </c>
      <c r="R24" s="8">
        <v>17000</v>
      </c>
      <c r="S24" s="33"/>
    </row>
    <row r="25" spans="1:19" ht="60" x14ac:dyDescent="0.25">
      <c r="A25" s="8">
        <v>21</v>
      </c>
      <c r="B25" s="8" t="s">
        <v>325</v>
      </c>
      <c r="C25" s="21" t="s">
        <v>160</v>
      </c>
      <c r="D25" s="25" t="s">
        <v>156</v>
      </c>
      <c r="E25" s="25" t="s">
        <v>161</v>
      </c>
      <c r="F25" s="25" t="s">
        <v>27</v>
      </c>
      <c r="G25" s="25" t="s">
        <v>50</v>
      </c>
      <c r="H25" s="25" t="s">
        <v>162</v>
      </c>
      <c r="I25" s="8" t="s">
        <v>13</v>
      </c>
      <c r="J25" s="25" t="s">
        <v>14</v>
      </c>
      <c r="K25" s="25" t="s">
        <v>163</v>
      </c>
      <c r="L25" s="25" t="s">
        <v>164</v>
      </c>
      <c r="M25" s="25" t="s">
        <v>25</v>
      </c>
      <c r="N25" s="27" t="s">
        <v>165</v>
      </c>
      <c r="O25" s="28">
        <v>50000</v>
      </c>
      <c r="P25" s="29">
        <v>10670</v>
      </c>
      <c r="Q25" s="27" t="s">
        <v>148</v>
      </c>
      <c r="R25" s="8">
        <v>32000</v>
      </c>
      <c r="S25" s="33"/>
    </row>
    <row r="26" spans="1:19" ht="45" x14ac:dyDescent="0.25">
      <c r="A26" s="8">
        <v>22</v>
      </c>
      <c r="B26" s="8" t="s">
        <v>326</v>
      </c>
      <c r="C26" s="21" t="s">
        <v>166</v>
      </c>
      <c r="D26" s="25" t="s">
        <v>167</v>
      </c>
      <c r="E26" s="25" t="s">
        <v>168</v>
      </c>
      <c r="F26" s="25" t="s">
        <v>169</v>
      </c>
      <c r="G26" s="25" t="s">
        <v>170</v>
      </c>
      <c r="H26" s="25" t="s">
        <v>171</v>
      </c>
      <c r="I26" s="8" t="s">
        <v>13</v>
      </c>
      <c r="J26" s="25" t="s">
        <v>14</v>
      </c>
      <c r="K26" s="25" t="s">
        <v>172</v>
      </c>
      <c r="L26" s="25" t="s">
        <v>173</v>
      </c>
      <c r="M26" s="25" t="s">
        <v>174</v>
      </c>
      <c r="N26" s="27" t="s">
        <v>175</v>
      </c>
      <c r="O26" s="28">
        <v>30000</v>
      </c>
      <c r="P26" s="29">
        <v>13834</v>
      </c>
      <c r="Q26" s="27" t="s">
        <v>148</v>
      </c>
      <c r="R26" s="8">
        <v>25000</v>
      </c>
      <c r="S26" s="33"/>
    </row>
    <row r="27" spans="1:19" ht="45" x14ac:dyDescent="0.25">
      <c r="A27" s="8">
        <v>23</v>
      </c>
      <c r="B27" s="8" t="s">
        <v>327</v>
      </c>
      <c r="C27" s="21" t="s">
        <v>176</v>
      </c>
      <c r="D27" s="25" t="s">
        <v>177</v>
      </c>
      <c r="E27" s="25" t="s">
        <v>178</v>
      </c>
      <c r="F27" s="25" t="s">
        <v>33</v>
      </c>
      <c r="G27" s="25" t="s">
        <v>179</v>
      </c>
      <c r="H27" s="25" t="s">
        <v>180</v>
      </c>
      <c r="I27" s="8" t="s">
        <v>13</v>
      </c>
      <c r="J27" s="25" t="s">
        <v>14</v>
      </c>
      <c r="K27" s="25" t="s">
        <v>181</v>
      </c>
      <c r="L27" s="25" t="s">
        <v>182</v>
      </c>
      <c r="M27" s="25" t="s">
        <v>183</v>
      </c>
      <c r="N27" s="27" t="s">
        <v>40</v>
      </c>
      <c r="O27" s="28">
        <v>20</v>
      </c>
      <c r="P27" s="29">
        <v>6794409</v>
      </c>
      <c r="Q27" s="27" t="s">
        <v>148</v>
      </c>
      <c r="R27" s="8">
        <v>15</v>
      </c>
      <c r="S27" s="33"/>
    </row>
    <row r="28" spans="1:19" ht="45" x14ac:dyDescent="0.25">
      <c r="A28" s="8">
        <v>24</v>
      </c>
      <c r="B28" s="8" t="s">
        <v>328</v>
      </c>
      <c r="C28" s="21" t="s">
        <v>184</v>
      </c>
      <c r="D28" s="25" t="s">
        <v>185</v>
      </c>
      <c r="E28" s="25" t="s">
        <v>186</v>
      </c>
      <c r="F28" s="25" t="s">
        <v>27</v>
      </c>
      <c r="G28" s="25" t="s">
        <v>45</v>
      </c>
      <c r="H28" s="25" t="s">
        <v>187</v>
      </c>
      <c r="I28" s="8" t="s">
        <v>13</v>
      </c>
      <c r="J28" s="25" t="s">
        <v>28</v>
      </c>
      <c r="K28" s="25" t="s">
        <v>188</v>
      </c>
      <c r="L28" s="25" t="s">
        <v>189</v>
      </c>
      <c r="M28" s="25" t="s">
        <v>15</v>
      </c>
      <c r="N28" s="27" t="s">
        <v>29</v>
      </c>
      <c r="O28" s="28">
        <v>4000</v>
      </c>
      <c r="P28" s="29">
        <v>12510</v>
      </c>
      <c r="Q28" s="27" t="s">
        <v>148</v>
      </c>
      <c r="R28" s="8">
        <v>4000</v>
      </c>
      <c r="S28" s="33"/>
    </row>
    <row r="29" spans="1:19" ht="58.5" customHeight="1" x14ac:dyDescent="0.25">
      <c r="A29" s="8">
        <v>25</v>
      </c>
      <c r="B29" s="8" t="s">
        <v>329</v>
      </c>
      <c r="C29" s="21" t="s">
        <v>190</v>
      </c>
      <c r="D29" s="25" t="s">
        <v>191</v>
      </c>
      <c r="E29" s="25" t="s">
        <v>44</v>
      </c>
      <c r="F29" s="25" t="s">
        <v>27</v>
      </c>
      <c r="G29" s="25" t="s">
        <v>45</v>
      </c>
      <c r="H29" s="25" t="s">
        <v>187</v>
      </c>
      <c r="I29" s="8" t="s">
        <v>13</v>
      </c>
      <c r="J29" s="25" t="s">
        <v>28</v>
      </c>
      <c r="K29" s="25" t="s">
        <v>192</v>
      </c>
      <c r="L29" s="25" t="s">
        <v>189</v>
      </c>
      <c r="M29" s="25" t="s">
        <v>15</v>
      </c>
      <c r="N29" s="27" t="s">
        <v>29</v>
      </c>
      <c r="O29" s="28">
        <v>15000</v>
      </c>
      <c r="P29" s="29">
        <v>22130</v>
      </c>
      <c r="Q29" s="27" t="s">
        <v>148</v>
      </c>
      <c r="R29" s="8">
        <v>30000</v>
      </c>
      <c r="S29" s="33"/>
    </row>
    <row r="30" spans="1:19" ht="55.5" customHeight="1" x14ac:dyDescent="0.25">
      <c r="A30" s="8">
        <v>26</v>
      </c>
      <c r="B30" s="8" t="s">
        <v>330</v>
      </c>
      <c r="C30" s="21" t="s">
        <v>193</v>
      </c>
      <c r="D30" s="25" t="s">
        <v>194</v>
      </c>
      <c r="E30" s="25" t="s">
        <v>195</v>
      </c>
      <c r="F30" s="25" t="s">
        <v>27</v>
      </c>
      <c r="G30" s="25" t="s">
        <v>196</v>
      </c>
      <c r="H30" s="25" t="s">
        <v>197</v>
      </c>
      <c r="I30" s="8" t="s">
        <v>13</v>
      </c>
      <c r="J30" s="25" t="s">
        <v>14</v>
      </c>
      <c r="K30" s="25" t="s">
        <v>198</v>
      </c>
      <c r="L30" s="25" t="s">
        <v>199</v>
      </c>
      <c r="M30" s="25" t="s">
        <v>15</v>
      </c>
      <c r="N30" s="27" t="s">
        <v>59</v>
      </c>
      <c r="O30" s="30">
        <v>600</v>
      </c>
      <c r="P30" s="29">
        <v>121617</v>
      </c>
      <c r="Q30" s="27" t="s">
        <v>148</v>
      </c>
      <c r="R30" s="8">
        <v>500</v>
      </c>
      <c r="S30" s="33"/>
    </row>
    <row r="31" spans="1:19" ht="68.25" customHeight="1" x14ac:dyDescent="0.25">
      <c r="A31" s="8">
        <v>27</v>
      </c>
      <c r="B31" s="8" t="s">
        <v>331</v>
      </c>
      <c r="C31" s="21" t="s">
        <v>200</v>
      </c>
      <c r="D31" s="25" t="s">
        <v>201</v>
      </c>
      <c r="E31" s="25" t="s">
        <v>44</v>
      </c>
      <c r="F31" s="25" t="s">
        <v>27</v>
      </c>
      <c r="G31" s="25" t="s">
        <v>45</v>
      </c>
      <c r="H31" s="25" t="s">
        <v>187</v>
      </c>
      <c r="I31" s="8" t="s">
        <v>13</v>
      </c>
      <c r="J31" s="25" t="s">
        <v>202</v>
      </c>
      <c r="K31" s="25" t="s">
        <v>203</v>
      </c>
      <c r="L31" s="25" t="s">
        <v>204</v>
      </c>
      <c r="M31" s="25" t="s">
        <v>124</v>
      </c>
      <c r="N31" s="27" t="s">
        <v>29</v>
      </c>
      <c r="O31" s="28">
        <v>4000</v>
      </c>
      <c r="P31" s="29">
        <v>13224</v>
      </c>
      <c r="Q31" s="27" t="s">
        <v>148</v>
      </c>
      <c r="R31" s="8">
        <v>5000</v>
      </c>
      <c r="S31" s="33"/>
    </row>
    <row r="32" spans="1:19" ht="75.75" customHeight="1" x14ac:dyDescent="0.25">
      <c r="A32" s="8">
        <v>28</v>
      </c>
      <c r="B32" s="8" t="s">
        <v>332</v>
      </c>
      <c r="C32" s="21" t="s">
        <v>205</v>
      </c>
      <c r="D32" s="25" t="s">
        <v>206</v>
      </c>
      <c r="E32" s="25" t="s">
        <v>207</v>
      </c>
      <c r="F32" s="25" t="s">
        <v>27</v>
      </c>
      <c r="G32" s="25" t="s">
        <v>208</v>
      </c>
      <c r="H32" s="25" t="s">
        <v>152</v>
      </c>
      <c r="I32" s="8" t="s">
        <v>13</v>
      </c>
      <c r="J32" s="25" t="s">
        <v>14</v>
      </c>
      <c r="K32" s="25" t="s">
        <v>209</v>
      </c>
      <c r="L32" s="25" t="s">
        <v>210</v>
      </c>
      <c r="M32" s="25" t="s">
        <v>211</v>
      </c>
      <c r="N32" s="27" t="s">
        <v>29</v>
      </c>
      <c r="O32" s="28">
        <v>12000</v>
      </c>
      <c r="P32" s="29">
        <v>22456</v>
      </c>
      <c r="Q32" s="27" t="s">
        <v>148</v>
      </c>
      <c r="R32" s="8">
        <v>12000</v>
      </c>
      <c r="S32" s="33"/>
    </row>
    <row r="33" spans="1:19" ht="78" customHeight="1" x14ac:dyDescent="0.25">
      <c r="A33" s="8">
        <v>29</v>
      </c>
      <c r="B33" s="8" t="s">
        <v>333</v>
      </c>
      <c r="C33" s="21" t="s">
        <v>205</v>
      </c>
      <c r="D33" s="25" t="s">
        <v>206</v>
      </c>
      <c r="E33" s="25" t="s">
        <v>212</v>
      </c>
      <c r="F33" s="25" t="s">
        <v>27</v>
      </c>
      <c r="G33" s="25" t="s">
        <v>208</v>
      </c>
      <c r="H33" s="25" t="s">
        <v>152</v>
      </c>
      <c r="I33" s="8" t="s">
        <v>13</v>
      </c>
      <c r="J33" s="25" t="s">
        <v>14</v>
      </c>
      <c r="K33" s="25" t="s">
        <v>213</v>
      </c>
      <c r="L33" s="25" t="s">
        <v>210</v>
      </c>
      <c r="M33" s="25" t="s">
        <v>211</v>
      </c>
      <c r="N33" s="27" t="s">
        <v>29</v>
      </c>
      <c r="O33" s="28">
        <v>12000</v>
      </c>
      <c r="P33" s="29">
        <v>22456</v>
      </c>
      <c r="Q33" s="27" t="s">
        <v>148</v>
      </c>
      <c r="R33" s="8">
        <v>5500</v>
      </c>
      <c r="S33" s="33"/>
    </row>
    <row r="34" spans="1:19" ht="56.25" customHeight="1" x14ac:dyDescent="0.25">
      <c r="A34" s="8">
        <v>30</v>
      </c>
      <c r="B34" s="8" t="s">
        <v>334</v>
      </c>
      <c r="C34" s="21" t="s">
        <v>214</v>
      </c>
      <c r="D34" s="25" t="s">
        <v>215</v>
      </c>
      <c r="E34" s="25" t="s">
        <v>216</v>
      </c>
      <c r="F34" s="25" t="s">
        <v>27</v>
      </c>
      <c r="G34" s="25" t="s">
        <v>144</v>
      </c>
      <c r="H34" s="25" t="s">
        <v>217</v>
      </c>
      <c r="I34" s="8" t="s">
        <v>13</v>
      </c>
      <c r="J34" s="25" t="s">
        <v>202</v>
      </c>
      <c r="K34" s="25" t="s">
        <v>218</v>
      </c>
      <c r="L34" s="25" t="s">
        <v>147</v>
      </c>
      <c r="M34" s="25" t="s">
        <v>25</v>
      </c>
      <c r="N34" s="27" t="s">
        <v>29</v>
      </c>
      <c r="O34" s="28">
        <v>1000</v>
      </c>
      <c r="P34" s="29">
        <v>160599</v>
      </c>
      <c r="Q34" s="27" t="s">
        <v>148</v>
      </c>
      <c r="R34" s="8">
        <v>2000</v>
      </c>
      <c r="S34" s="33"/>
    </row>
    <row r="35" spans="1:19" ht="105" x14ac:dyDescent="0.25">
      <c r="A35" s="8">
        <v>31</v>
      </c>
      <c r="B35" s="8" t="s">
        <v>335</v>
      </c>
      <c r="C35" s="21" t="s">
        <v>219</v>
      </c>
      <c r="D35" s="25" t="s">
        <v>220</v>
      </c>
      <c r="E35" s="25" t="s">
        <v>221</v>
      </c>
      <c r="F35" s="25" t="s">
        <v>141</v>
      </c>
      <c r="G35" s="25" t="s">
        <v>222</v>
      </c>
      <c r="H35" s="25" t="s">
        <v>223</v>
      </c>
      <c r="I35" s="8" t="s">
        <v>13</v>
      </c>
      <c r="J35" s="25" t="s">
        <v>28</v>
      </c>
      <c r="K35" s="25" t="s">
        <v>224</v>
      </c>
      <c r="L35" s="25" t="s">
        <v>225</v>
      </c>
      <c r="M35" s="25" t="s">
        <v>15</v>
      </c>
      <c r="N35" s="27" t="s">
        <v>226</v>
      </c>
      <c r="O35" s="28">
        <v>800</v>
      </c>
      <c r="P35" s="29">
        <v>210000</v>
      </c>
      <c r="Q35" s="27" t="s">
        <v>148</v>
      </c>
      <c r="R35" s="8">
        <v>500</v>
      </c>
      <c r="S35" s="33"/>
    </row>
    <row r="36" spans="1:19" ht="60" x14ac:dyDescent="0.25">
      <c r="A36" s="8">
        <v>33</v>
      </c>
      <c r="B36" s="8" t="s">
        <v>336</v>
      </c>
      <c r="C36" s="21" t="s">
        <v>281</v>
      </c>
      <c r="D36" s="25" t="s">
        <v>227</v>
      </c>
      <c r="E36" s="25" t="s">
        <v>228</v>
      </c>
      <c r="F36" s="25" t="s">
        <v>229</v>
      </c>
      <c r="G36" s="25" t="s">
        <v>230</v>
      </c>
      <c r="H36" s="25" t="s">
        <v>231</v>
      </c>
      <c r="I36" s="8" t="s">
        <v>13</v>
      </c>
      <c r="J36" s="25" t="s">
        <v>14</v>
      </c>
      <c r="K36" s="25" t="s">
        <v>232</v>
      </c>
      <c r="L36" s="25" t="s">
        <v>233</v>
      </c>
      <c r="M36" s="25" t="s">
        <v>234</v>
      </c>
      <c r="N36" s="27" t="s">
        <v>235</v>
      </c>
      <c r="O36" s="28">
        <v>2000</v>
      </c>
      <c r="P36" s="29">
        <v>106462</v>
      </c>
      <c r="Q36" s="27" t="s">
        <v>148</v>
      </c>
      <c r="R36" s="8">
        <v>700</v>
      </c>
      <c r="S36" s="33"/>
    </row>
    <row r="37" spans="1:19" ht="45" x14ac:dyDescent="0.25">
      <c r="A37" s="8">
        <v>34</v>
      </c>
      <c r="B37" s="8" t="s">
        <v>337</v>
      </c>
      <c r="C37" s="21" t="s">
        <v>236</v>
      </c>
      <c r="D37" s="25" t="s">
        <v>237</v>
      </c>
      <c r="E37" s="25" t="s">
        <v>238</v>
      </c>
      <c r="F37" s="25" t="s">
        <v>239</v>
      </c>
      <c r="G37" s="25" t="s">
        <v>240</v>
      </c>
      <c r="H37" s="25" t="s">
        <v>241</v>
      </c>
      <c r="I37" s="8" t="s">
        <v>13</v>
      </c>
      <c r="J37" s="25" t="s">
        <v>36</v>
      </c>
      <c r="K37" s="25" t="s">
        <v>242</v>
      </c>
      <c r="L37" s="25" t="s">
        <v>243</v>
      </c>
      <c r="M37" s="25" t="s">
        <v>234</v>
      </c>
      <c r="N37" s="27" t="s">
        <v>175</v>
      </c>
      <c r="O37" s="28">
        <v>20</v>
      </c>
      <c r="P37" s="29">
        <v>623700</v>
      </c>
      <c r="Q37" s="27" t="s">
        <v>148</v>
      </c>
      <c r="R37" s="8">
        <v>30</v>
      </c>
      <c r="S37" s="33"/>
    </row>
    <row r="38" spans="1:19" ht="45" x14ac:dyDescent="0.25">
      <c r="A38" s="8">
        <v>35</v>
      </c>
      <c r="B38" s="8" t="s">
        <v>338</v>
      </c>
      <c r="C38" s="21" t="s">
        <v>244</v>
      </c>
      <c r="D38" s="25" t="s">
        <v>245</v>
      </c>
      <c r="E38" s="25" t="s">
        <v>44</v>
      </c>
      <c r="F38" s="25" t="s">
        <v>27</v>
      </c>
      <c r="G38" s="25" t="s">
        <v>45</v>
      </c>
      <c r="H38" s="25" t="s">
        <v>121</v>
      </c>
      <c r="I38" s="8" t="s">
        <v>13</v>
      </c>
      <c r="J38" s="25" t="s">
        <v>28</v>
      </c>
      <c r="K38" s="25" t="s">
        <v>246</v>
      </c>
      <c r="L38" s="25" t="s">
        <v>247</v>
      </c>
      <c r="M38" s="25" t="s">
        <v>248</v>
      </c>
      <c r="N38" s="27" t="s">
        <v>29</v>
      </c>
      <c r="O38" s="28">
        <v>35000</v>
      </c>
      <c r="P38" s="29">
        <v>15470</v>
      </c>
      <c r="Q38" s="27" t="s">
        <v>148</v>
      </c>
      <c r="R38" s="8">
        <v>15000</v>
      </c>
      <c r="S38" s="33"/>
    </row>
    <row r="39" spans="1:19" ht="135" x14ac:dyDescent="0.25">
      <c r="A39" s="8">
        <v>36</v>
      </c>
      <c r="B39" s="8" t="s">
        <v>339</v>
      </c>
      <c r="C39" s="21" t="s">
        <v>249</v>
      </c>
      <c r="D39" s="25" t="s">
        <v>250</v>
      </c>
      <c r="E39" s="25" t="s">
        <v>251</v>
      </c>
      <c r="F39" s="25" t="s">
        <v>27</v>
      </c>
      <c r="G39" s="25" t="s">
        <v>45</v>
      </c>
      <c r="H39" s="25" t="s">
        <v>145</v>
      </c>
      <c r="I39" s="8" t="s">
        <v>13</v>
      </c>
      <c r="J39" s="25" t="s">
        <v>28</v>
      </c>
      <c r="K39" s="25" t="s">
        <v>252</v>
      </c>
      <c r="L39" s="25" t="s">
        <v>253</v>
      </c>
      <c r="M39" s="25" t="s">
        <v>254</v>
      </c>
      <c r="N39" s="27" t="s">
        <v>29</v>
      </c>
      <c r="O39" s="30">
        <v>2000</v>
      </c>
      <c r="P39" s="29">
        <v>68306</v>
      </c>
      <c r="Q39" s="27" t="s">
        <v>148</v>
      </c>
      <c r="R39" s="8">
        <v>6000</v>
      </c>
      <c r="S39" s="33"/>
    </row>
    <row r="40" spans="1:19" ht="45" x14ac:dyDescent="0.25">
      <c r="A40" s="8">
        <v>38</v>
      </c>
      <c r="B40" s="8" t="s">
        <v>340</v>
      </c>
      <c r="C40" s="21" t="s">
        <v>255</v>
      </c>
      <c r="D40" s="25" t="s">
        <v>256</v>
      </c>
      <c r="E40" s="25" t="s">
        <v>257</v>
      </c>
      <c r="F40" s="25" t="s">
        <v>12</v>
      </c>
      <c r="G40" s="25" t="s">
        <v>21</v>
      </c>
      <c r="H40" s="25" t="s">
        <v>241</v>
      </c>
      <c r="I40" s="8" t="s">
        <v>13</v>
      </c>
      <c r="J40" s="25" t="s">
        <v>28</v>
      </c>
      <c r="K40" s="25" t="s">
        <v>258</v>
      </c>
      <c r="L40" s="25" t="s">
        <v>259</v>
      </c>
      <c r="M40" s="25" t="s">
        <v>260</v>
      </c>
      <c r="N40" s="27" t="s">
        <v>175</v>
      </c>
      <c r="O40" s="28">
        <v>100</v>
      </c>
      <c r="P40" s="29">
        <v>241525</v>
      </c>
      <c r="Q40" s="27" t="s">
        <v>148</v>
      </c>
      <c r="R40" s="8">
        <v>100</v>
      </c>
      <c r="S40" s="33"/>
    </row>
    <row r="41" spans="1:19" ht="45" x14ac:dyDescent="0.25">
      <c r="A41" s="8">
        <v>39</v>
      </c>
      <c r="B41" s="8" t="s">
        <v>341</v>
      </c>
      <c r="C41" s="21" t="s">
        <v>263</v>
      </c>
      <c r="D41" s="25" t="s">
        <v>261</v>
      </c>
      <c r="E41" s="25" t="s">
        <v>264</v>
      </c>
      <c r="F41" s="25" t="s">
        <v>27</v>
      </c>
      <c r="G41" s="25" t="s">
        <v>265</v>
      </c>
      <c r="H41" s="25" t="s">
        <v>266</v>
      </c>
      <c r="I41" s="8" t="s">
        <v>13</v>
      </c>
      <c r="J41" s="25" t="s">
        <v>14</v>
      </c>
      <c r="K41" s="25" t="s">
        <v>267</v>
      </c>
      <c r="L41" s="25" t="s">
        <v>262</v>
      </c>
      <c r="M41" s="25" t="s">
        <v>25</v>
      </c>
      <c r="N41" s="27" t="s">
        <v>165</v>
      </c>
      <c r="O41" s="28">
        <v>12000</v>
      </c>
      <c r="P41" s="29">
        <v>5354</v>
      </c>
      <c r="Q41" s="27" t="s">
        <v>148</v>
      </c>
      <c r="R41" s="8">
        <v>12000</v>
      </c>
      <c r="S41" s="33"/>
    </row>
    <row r="42" spans="1:19" ht="45" x14ac:dyDescent="0.25">
      <c r="A42" s="8">
        <v>40</v>
      </c>
      <c r="B42" s="8" t="s">
        <v>342</v>
      </c>
      <c r="C42" s="21" t="s">
        <v>268</v>
      </c>
      <c r="D42" s="25" t="s">
        <v>269</v>
      </c>
      <c r="E42" s="25" t="s">
        <v>270</v>
      </c>
      <c r="F42" s="25" t="s">
        <v>271</v>
      </c>
      <c r="G42" s="25" t="s">
        <v>272</v>
      </c>
      <c r="H42" s="25" t="s">
        <v>273</v>
      </c>
      <c r="I42" s="8" t="s">
        <v>13</v>
      </c>
      <c r="J42" s="25" t="s">
        <v>14</v>
      </c>
      <c r="K42" s="25" t="s">
        <v>274</v>
      </c>
      <c r="L42" s="25" t="s">
        <v>233</v>
      </c>
      <c r="M42" s="25" t="s">
        <v>234</v>
      </c>
      <c r="N42" s="27" t="s">
        <v>235</v>
      </c>
      <c r="O42" s="28">
        <v>500</v>
      </c>
      <c r="P42" s="29">
        <v>76379</v>
      </c>
      <c r="Q42" s="27" t="s">
        <v>148</v>
      </c>
      <c r="R42" s="8">
        <v>500</v>
      </c>
      <c r="S42" s="33"/>
    </row>
    <row r="43" spans="1:19" ht="38.25" customHeight="1" x14ac:dyDescent="0.25">
      <c r="A43" s="8">
        <v>41</v>
      </c>
      <c r="B43" s="8" t="s">
        <v>343</v>
      </c>
      <c r="C43" s="9" t="s">
        <v>284</v>
      </c>
      <c r="D43" s="10" t="s">
        <v>285</v>
      </c>
      <c r="E43" s="10" t="s">
        <v>125</v>
      </c>
      <c r="F43" s="8" t="s">
        <v>27</v>
      </c>
      <c r="G43" s="8" t="s">
        <v>63</v>
      </c>
      <c r="H43" s="8" t="s">
        <v>103</v>
      </c>
      <c r="I43" s="5" t="s">
        <v>13</v>
      </c>
      <c r="J43" s="8"/>
      <c r="K43" s="10" t="s">
        <v>286</v>
      </c>
      <c r="L43" s="8" t="s">
        <v>287</v>
      </c>
      <c r="M43" s="8" t="s">
        <v>183</v>
      </c>
      <c r="N43" s="8" t="s">
        <v>29</v>
      </c>
      <c r="O43" s="5"/>
      <c r="P43" s="5">
        <v>42092</v>
      </c>
      <c r="Q43" s="8" t="s">
        <v>288</v>
      </c>
      <c r="R43" s="8"/>
      <c r="S43" s="33"/>
    </row>
    <row r="44" spans="1:19" ht="105" x14ac:dyDescent="0.25">
      <c r="A44" s="8">
        <v>42</v>
      </c>
      <c r="B44" s="8" t="s">
        <v>344</v>
      </c>
      <c r="C44" s="9" t="s">
        <v>289</v>
      </c>
      <c r="D44" s="10" t="s">
        <v>290</v>
      </c>
      <c r="E44" s="10" t="s">
        <v>291</v>
      </c>
      <c r="F44" s="8" t="s">
        <v>27</v>
      </c>
      <c r="G44" s="8" t="s">
        <v>45</v>
      </c>
      <c r="H44" s="8" t="s">
        <v>292</v>
      </c>
      <c r="I44" s="5" t="s">
        <v>13</v>
      </c>
      <c r="J44" s="8"/>
      <c r="K44" s="10" t="s">
        <v>293</v>
      </c>
      <c r="L44" s="8" t="s">
        <v>294</v>
      </c>
      <c r="M44" s="8" t="s">
        <v>183</v>
      </c>
      <c r="N44" s="8" t="s">
        <v>29</v>
      </c>
      <c r="O44" s="5"/>
      <c r="P44" s="12">
        <v>8640</v>
      </c>
      <c r="Q44" s="8" t="s">
        <v>288</v>
      </c>
      <c r="R44" s="8"/>
      <c r="S44" s="33"/>
    </row>
    <row r="45" spans="1:19" ht="45" x14ac:dyDescent="0.25">
      <c r="A45" s="8">
        <v>43</v>
      </c>
      <c r="B45" s="8" t="s">
        <v>345</v>
      </c>
      <c r="C45" s="9" t="s">
        <v>295</v>
      </c>
      <c r="D45" s="10" t="s">
        <v>296</v>
      </c>
      <c r="E45" s="10" t="s">
        <v>297</v>
      </c>
      <c r="F45" s="8" t="s">
        <v>89</v>
      </c>
      <c r="G45" s="8" t="s">
        <v>90</v>
      </c>
      <c r="H45" s="8" t="s">
        <v>115</v>
      </c>
      <c r="I45" s="5" t="s">
        <v>13</v>
      </c>
      <c r="J45" s="8"/>
      <c r="K45" s="10" t="s">
        <v>298</v>
      </c>
      <c r="L45" s="8" t="s">
        <v>299</v>
      </c>
      <c r="M45" s="8" t="s">
        <v>58</v>
      </c>
      <c r="N45" s="8" t="s">
        <v>40</v>
      </c>
      <c r="O45" s="5"/>
      <c r="P45" s="5">
        <v>39999</v>
      </c>
      <c r="Q45" s="8" t="s">
        <v>300</v>
      </c>
      <c r="R45" s="8"/>
      <c r="S45" s="33"/>
    </row>
    <row r="46" spans="1:19" ht="45" x14ac:dyDescent="0.25">
      <c r="A46" s="8">
        <v>44</v>
      </c>
      <c r="B46" s="8" t="s">
        <v>346</v>
      </c>
      <c r="C46" s="13" t="s">
        <v>301</v>
      </c>
      <c r="D46" s="8" t="s">
        <v>302</v>
      </c>
      <c r="E46" s="8" t="s">
        <v>275</v>
      </c>
      <c r="F46" s="8" t="s">
        <v>27</v>
      </c>
      <c r="G46" s="8" t="s">
        <v>45</v>
      </c>
      <c r="H46" s="8" t="s">
        <v>29</v>
      </c>
      <c r="I46" s="8" t="s">
        <v>13</v>
      </c>
      <c r="J46" s="8"/>
      <c r="K46" s="8" t="s">
        <v>303</v>
      </c>
      <c r="L46" s="8" t="s">
        <v>147</v>
      </c>
      <c r="M46" s="8" t="s">
        <v>25</v>
      </c>
      <c r="N46" s="8" t="s">
        <v>29</v>
      </c>
      <c r="O46" s="5"/>
      <c r="P46" s="12">
        <v>116640</v>
      </c>
      <c r="Q46" s="11" t="s">
        <v>148</v>
      </c>
      <c r="R46" s="8"/>
      <c r="S46" s="33"/>
    </row>
    <row r="47" spans="1:19" x14ac:dyDescent="0.25">
      <c r="A47" s="16"/>
      <c r="B47" s="16"/>
      <c r="C47" s="17"/>
      <c r="D47" s="18"/>
      <c r="E47" s="18"/>
      <c r="F47" s="18"/>
      <c r="G47" s="18"/>
      <c r="H47" s="18"/>
      <c r="I47" s="18"/>
      <c r="J47" s="16"/>
      <c r="K47" s="18"/>
      <c r="L47" s="18"/>
      <c r="M47" s="18"/>
      <c r="N47" s="18"/>
      <c r="O47" s="6"/>
      <c r="P47" s="19"/>
      <c r="Q47" s="20"/>
      <c r="R47" s="16"/>
    </row>
    <row r="48" spans="1:19" x14ac:dyDescent="0.25">
      <c r="A48" s="16"/>
      <c r="B48" s="16"/>
      <c r="C48" s="17"/>
      <c r="D48" s="18"/>
      <c r="E48" s="18"/>
      <c r="F48" s="18"/>
      <c r="G48" s="18"/>
      <c r="H48" s="18"/>
      <c r="I48" s="18"/>
      <c r="J48" s="16"/>
      <c r="K48" s="18"/>
      <c r="L48" s="18"/>
      <c r="M48" s="18"/>
      <c r="N48" s="18"/>
      <c r="O48" s="6"/>
      <c r="P48" s="19"/>
      <c r="Q48" s="20"/>
      <c r="R48" s="16"/>
    </row>
    <row r="49" spans="1:18" x14ac:dyDescent="0.25">
      <c r="A49" s="16"/>
      <c r="B49" s="16"/>
      <c r="C49" s="17"/>
      <c r="D49" s="18"/>
      <c r="E49" s="18"/>
      <c r="F49" s="18"/>
      <c r="G49" s="18"/>
      <c r="H49" s="18"/>
      <c r="I49" s="18"/>
      <c r="J49" s="16"/>
      <c r="K49" s="18"/>
      <c r="L49" s="18"/>
      <c r="M49" s="18"/>
      <c r="N49" s="18"/>
      <c r="O49" s="6"/>
      <c r="P49" s="19"/>
      <c r="Q49" s="20"/>
      <c r="R49" s="16"/>
    </row>
    <row r="50" spans="1:18" x14ac:dyDescent="0.25">
      <c r="A50" s="16"/>
      <c r="B50" s="16"/>
      <c r="C50" s="17"/>
      <c r="D50" s="18"/>
      <c r="E50" s="18"/>
      <c r="F50" s="18"/>
      <c r="G50" s="18"/>
      <c r="H50" s="18"/>
      <c r="I50" s="18"/>
      <c r="J50" s="16"/>
      <c r="K50" s="18"/>
      <c r="L50" s="18"/>
      <c r="M50" s="18"/>
      <c r="N50" s="18"/>
      <c r="O50" s="6"/>
      <c r="P50" s="19"/>
      <c r="Q50" s="20"/>
      <c r="R50" s="16"/>
    </row>
    <row r="51" spans="1:18" x14ac:dyDescent="0.25">
      <c r="O51" s="2"/>
    </row>
    <row r="52" spans="1:18" x14ac:dyDescent="0.25">
      <c r="O52" s="2"/>
    </row>
    <row r="53" spans="1:18" x14ac:dyDescent="0.25">
      <c r="O53" s="2"/>
    </row>
    <row r="54" spans="1:18" x14ac:dyDescent="0.25">
      <c r="O54" s="2"/>
    </row>
    <row r="55" spans="1:18" x14ac:dyDescent="0.25">
      <c r="O55" s="2"/>
    </row>
    <row r="56" spans="1:18" x14ac:dyDescent="0.25">
      <c r="O56" s="2"/>
    </row>
    <row r="57" spans="1:18" x14ac:dyDescent="0.25">
      <c r="O57" s="2"/>
    </row>
    <row r="58" spans="1:18" x14ac:dyDescent="0.25">
      <c r="O58" s="2"/>
    </row>
    <row r="59" spans="1:18" x14ac:dyDescent="0.25">
      <c r="O59" s="2"/>
    </row>
    <row r="60" spans="1:18" x14ac:dyDescent="0.25">
      <c r="O60" s="2"/>
    </row>
    <row r="61" spans="1:18" x14ac:dyDescent="0.25">
      <c r="O61" s="2"/>
    </row>
    <row r="62" spans="1:18" x14ac:dyDescent="0.25">
      <c r="O62" s="2"/>
    </row>
    <row r="63" spans="1:18" x14ac:dyDescent="0.25">
      <c r="O63" s="2"/>
    </row>
    <row r="64" spans="1:18" x14ac:dyDescent="0.25">
      <c r="O64" s="2"/>
    </row>
    <row r="65" spans="15:15" x14ac:dyDescent="0.25">
      <c r="O65" s="2"/>
    </row>
    <row r="66" spans="15:15" x14ac:dyDescent="0.25">
      <c r="O66" s="2"/>
    </row>
    <row r="67" spans="15:15" x14ac:dyDescent="0.25">
      <c r="O67" s="2"/>
    </row>
    <row r="68" spans="15:15" x14ac:dyDescent="0.25">
      <c r="O68" s="2"/>
    </row>
    <row r="69" spans="15:15" x14ac:dyDescent="0.25">
      <c r="O69" s="2"/>
    </row>
    <row r="70" spans="15:15" x14ac:dyDescent="0.25">
      <c r="O70" s="2"/>
    </row>
  </sheetData>
  <autoFilter ref="A4:Q42" xr:uid="{00000000-0001-0000-0000-000000000000}"/>
  <mergeCells count="2">
    <mergeCell ref="A1:Q1"/>
    <mergeCell ref="A2:Q2"/>
  </mergeCells>
  <phoneticPr fontId="8" type="noConversion"/>
  <dataValidations count="1">
    <dataValidation type="decimal" showErrorMessage="1" errorTitle="Lưu ý" error="Nhập số lớn hơn 0 và nhỏ hơn 999,999,999,999,999" promptTitle="Lưu ý" prompt="Nhập số lớn hơn 0 và nhỏ hơn 999,999,999,999,999" sqref="P5:P44" xr:uid="{00000000-0002-0000-0000-000000000000}">
      <formula1>0.0001</formula1>
      <formula2>999999999999999</formula2>
    </dataValidation>
  </dataValidation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E355-5F5E-44FB-A641-4EE43AA68D8B}">
  <dimension ref="A1:U54"/>
  <sheetViews>
    <sheetView tabSelected="1" zoomScale="80" zoomScaleNormal="80" workbookViewId="0">
      <selection sqref="A1:T1"/>
    </sheetView>
  </sheetViews>
  <sheetFormatPr defaultRowHeight="15" x14ac:dyDescent="0.25"/>
  <cols>
    <col min="1" max="1" width="6.28515625" style="35" customWidth="1"/>
    <col min="2" max="2" width="16" style="35" customWidth="1"/>
    <col min="3" max="3" width="20.28515625" style="35" customWidth="1"/>
    <col min="4" max="4" width="23.42578125" style="35" customWidth="1"/>
    <col min="5" max="5" width="14.7109375" style="35" customWidth="1"/>
    <col min="6" max="6" width="9.140625" style="35"/>
    <col min="7" max="7" width="10.5703125" style="35" customWidth="1"/>
    <col min="8" max="8" width="13.42578125" style="35" customWidth="1"/>
    <col min="9" max="10" width="9.140625" style="35"/>
    <col min="11" max="11" width="7.7109375" style="35" customWidth="1"/>
    <col min="12" max="12" width="11.28515625" style="35" hidden="1" customWidth="1"/>
    <col min="13" max="13" width="7.28515625" style="35" customWidth="1"/>
    <col min="14" max="14" width="0" style="35" hidden="1" customWidth="1"/>
    <col min="15" max="15" width="13.85546875" style="35" customWidth="1"/>
    <col min="16" max="16" width="9.140625" style="35" customWidth="1"/>
    <col min="17" max="17" width="14.140625" style="35" customWidth="1"/>
    <col min="18" max="18" width="9.140625" style="35" customWidth="1"/>
    <col min="19" max="19" width="9.140625" style="35"/>
    <col min="20" max="20" width="9.7109375" style="44" customWidth="1"/>
    <col min="21" max="21" width="14.5703125" style="42" hidden="1" customWidth="1"/>
    <col min="22" max="22" width="17.7109375" style="35" customWidth="1"/>
    <col min="23" max="16384" width="9.140625" style="35"/>
  </cols>
  <sheetData>
    <row r="1" spans="1:21" x14ac:dyDescent="0.25">
      <c r="A1" s="140" t="s">
        <v>1440</v>
      </c>
      <c r="B1" s="140"/>
      <c r="C1" s="140"/>
      <c r="D1" s="140"/>
      <c r="E1" s="140"/>
      <c r="F1" s="140"/>
      <c r="G1" s="140"/>
      <c r="H1" s="140"/>
      <c r="I1" s="140"/>
      <c r="J1" s="140"/>
      <c r="K1" s="140"/>
      <c r="L1" s="140"/>
      <c r="M1" s="140"/>
      <c r="N1" s="140"/>
      <c r="O1" s="140"/>
      <c r="P1" s="140"/>
      <c r="Q1" s="140"/>
      <c r="R1" s="140"/>
      <c r="S1" s="140"/>
      <c r="T1" s="140"/>
    </row>
    <row r="2" spans="1:21" ht="26.25" customHeight="1" x14ac:dyDescent="0.25">
      <c r="A2" s="140" t="s">
        <v>506</v>
      </c>
      <c r="B2" s="140"/>
      <c r="C2" s="140"/>
      <c r="D2" s="140"/>
      <c r="E2" s="140"/>
      <c r="F2" s="140"/>
      <c r="G2" s="140"/>
      <c r="H2" s="140"/>
      <c r="I2" s="140"/>
      <c r="J2" s="140"/>
      <c r="K2" s="140"/>
      <c r="L2" s="140"/>
      <c r="M2" s="140"/>
      <c r="N2" s="140"/>
      <c r="O2" s="140"/>
      <c r="P2" s="140"/>
      <c r="Q2" s="140"/>
      <c r="R2" s="140"/>
      <c r="S2" s="140"/>
      <c r="T2" s="140"/>
    </row>
    <row r="3" spans="1:21" ht="15" customHeight="1" x14ac:dyDescent="0.25">
      <c r="A3" s="141" t="s">
        <v>1434</v>
      </c>
      <c r="B3" s="141"/>
      <c r="C3" s="141"/>
      <c r="D3" s="141"/>
      <c r="E3" s="141"/>
      <c r="F3" s="141"/>
      <c r="G3" s="141"/>
      <c r="H3" s="141"/>
      <c r="I3" s="141"/>
      <c r="J3" s="141"/>
      <c r="K3" s="141"/>
      <c r="L3" s="141"/>
      <c r="M3" s="141"/>
      <c r="N3" s="141"/>
      <c r="O3" s="141"/>
      <c r="P3" s="141"/>
      <c r="Q3" s="141"/>
      <c r="R3" s="141"/>
      <c r="S3" s="141"/>
      <c r="T3" s="141"/>
    </row>
    <row r="5" spans="1:21" s="37" customFormat="1" ht="71.25" x14ac:dyDescent="0.25">
      <c r="A5" s="39" t="s">
        <v>0</v>
      </c>
      <c r="B5" s="39" t="s">
        <v>2</v>
      </c>
      <c r="C5" s="39" t="s">
        <v>359</v>
      </c>
      <c r="D5" s="39" t="s">
        <v>360</v>
      </c>
      <c r="E5" s="39" t="s">
        <v>277</v>
      </c>
      <c r="F5" s="39" t="s">
        <v>4</v>
      </c>
      <c r="G5" s="39" t="s">
        <v>5</v>
      </c>
      <c r="H5" s="39" t="s">
        <v>361</v>
      </c>
      <c r="I5" s="39" t="s">
        <v>362</v>
      </c>
      <c r="J5" s="39" t="s">
        <v>363</v>
      </c>
      <c r="K5" s="39" t="s">
        <v>278</v>
      </c>
      <c r="L5" s="39" t="s">
        <v>1435</v>
      </c>
      <c r="M5" s="39" t="s">
        <v>7</v>
      </c>
      <c r="N5" s="39" t="s">
        <v>364</v>
      </c>
      <c r="O5" s="39" t="s">
        <v>1436</v>
      </c>
      <c r="P5" s="39" t="s">
        <v>366</v>
      </c>
      <c r="Q5" s="39" t="s">
        <v>367</v>
      </c>
      <c r="R5" s="39" t="s">
        <v>368</v>
      </c>
      <c r="S5" s="39" t="s">
        <v>369</v>
      </c>
      <c r="T5" s="41" t="s">
        <v>1437</v>
      </c>
      <c r="U5" s="40" t="s">
        <v>504</v>
      </c>
    </row>
    <row r="6" spans="1:21" ht="60.75" customHeight="1" x14ac:dyDescent="0.25">
      <c r="A6" s="11">
        <v>1</v>
      </c>
      <c r="B6" s="11" t="s">
        <v>348</v>
      </c>
      <c r="C6" s="11" t="s">
        <v>349</v>
      </c>
      <c r="D6" s="11" t="s">
        <v>350</v>
      </c>
      <c r="E6" s="11" t="s">
        <v>351</v>
      </c>
      <c r="F6" s="11" t="s">
        <v>27</v>
      </c>
      <c r="G6" s="11" t="s">
        <v>63</v>
      </c>
      <c r="H6" s="11" t="s">
        <v>352</v>
      </c>
      <c r="I6" s="11" t="s">
        <v>234</v>
      </c>
      <c r="J6" s="11" t="s">
        <v>187</v>
      </c>
      <c r="K6" s="11" t="s">
        <v>29</v>
      </c>
      <c r="L6" s="11" t="s">
        <v>353</v>
      </c>
      <c r="M6" s="11" t="s">
        <v>13</v>
      </c>
      <c r="N6" s="11" t="s">
        <v>354</v>
      </c>
      <c r="O6" s="11" t="s">
        <v>355</v>
      </c>
      <c r="P6" s="11" t="s">
        <v>356</v>
      </c>
      <c r="Q6" s="11" t="s">
        <v>357</v>
      </c>
      <c r="R6" s="11" t="s">
        <v>358</v>
      </c>
      <c r="S6" s="11" t="s">
        <v>357</v>
      </c>
      <c r="T6" s="12">
        <v>5000</v>
      </c>
      <c r="U6" s="12">
        <f>L6*T6</f>
        <v>32500000</v>
      </c>
    </row>
    <row r="7" spans="1:21" ht="75" customHeight="1" x14ac:dyDescent="0.25">
      <c r="A7" s="11">
        <v>2</v>
      </c>
      <c r="B7" s="11" t="s">
        <v>348</v>
      </c>
      <c r="C7" s="11" t="s">
        <v>370</v>
      </c>
      <c r="D7" s="11" t="s">
        <v>371</v>
      </c>
      <c r="E7" s="11" t="s">
        <v>372</v>
      </c>
      <c r="F7" s="11" t="s">
        <v>27</v>
      </c>
      <c r="G7" s="11" t="s">
        <v>373</v>
      </c>
      <c r="H7" s="11" t="s">
        <v>374</v>
      </c>
      <c r="I7" s="11" t="s">
        <v>234</v>
      </c>
      <c r="J7" s="11" t="s">
        <v>375</v>
      </c>
      <c r="K7" s="11" t="s">
        <v>59</v>
      </c>
      <c r="L7" s="11" t="s">
        <v>376</v>
      </c>
      <c r="M7" s="11" t="s">
        <v>13</v>
      </c>
      <c r="N7" s="11" t="s">
        <v>377</v>
      </c>
      <c r="O7" s="11" t="s">
        <v>378</v>
      </c>
      <c r="P7" s="11" t="s">
        <v>356</v>
      </c>
      <c r="Q7" s="38">
        <v>46296</v>
      </c>
      <c r="R7" s="11" t="s">
        <v>379</v>
      </c>
      <c r="S7" s="11" t="s">
        <v>380</v>
      </c>
      <c r="T7" s="12">
        <v>1500</v>
      </c>
      <c r="U7" s="12">
        <f t="shared" ref="U7:U53" si="0">L7*T7</f>
        <v>180000000</v>
      </c>
    </row>
    <row r="8" spans="1:21" s="36" customFormat="1" ht="135" x14ac:dyDescent="0.25">
      <c r="A8" s="11">
        <v>3</v>
      </c>
      <c r="B8" s="11" t="s">
        <v>381</v>
      </c>
      <c r="C8" s="11" t="s">
        <v>382</v>
      </c>
      <c r="D8" s="11" t="s">
        <v>382</v>
      </c>
      <c r="E8" s="11" t="s">
        <v>383</v>
      </c>
      <c r="F8" s="11" t="s">
        <v>27</v>
      </c>
      <c r="G8" s="11" t="s">
        <v>50</v>
      </c>
      <c r="H8" s="11" t="s">
        <v>164</v>
      </c>
      <c r="I8" s="11" t="s">
        <v>25</v>
      </c>
      <c r="J8" s="11" t="s">
        <v>384</v>
      </c>
      <c r="K8" s="11" t="s">
        <v>59</v>
      </c>
      <c r="L8" s="11" t="s">
        <v>385</v>
      </c>
      <c r="M8" s="11" t="s">
        <v>13</v>
      </c>
      <c r="N8" s="11" t="s">
        <v>386</v>
      </c>
      <c r="O8" s="11" t="s">
        <v>387</v>
      </c>
      <c r="P8" s="11" t="s">
        <v>356</v>
      </c>
      <c r="Q8" s="11" t="s">
        <v>388</v>
      </c>
      <c r="R8" s="11" t="s">
        <v>389</v>
      </c>
      <c r="S8" s="11" t="s">
        <v>388</v>
      </c>
      <c r="T8" s="12">
        <v>1000</v>
      </c>
      <c r="U8" s="12">
        <f t="shared" si="0"/>
        <v>422400000</v>
      </c>
    </row>
    <row r="9" spans="1:21" s="36" customFormat="1" ht="135" x14ac:dyDescent="0.25">
      <c r="A9" s="11">
        <v>4</v>
      </c>
      <c r="B9" s="11" t="s">
        <v>381</v>
      </c>
      <c r="C9" s="11" t="s">
        <v>382</v>
      </c>
      <c r="D9" s="11" t="s">
        <v>382</v>
      </c>
      <c r="E9" s="11" t="s">
        <v>383</v>
      </c>
      <c r="F9" s="11" t="s">
        <v>27</v>
      </c>
      <c r="G9" s="11" t="s">
        <v>50</v>
      </c>
      <c r="H9" s="11" t="s">
        <v>164</v>
      </c>
      <c r="I9" s="11" t="s">
        <v>25</v>
      </c>
      <c r="J9" s="11" t="s">
        <v>390</v>
      </c>
      <c r="K9" s="11" t="s">
        <v>59</v>
      </c>
      <c r="L9" s="11" t="s">
        <v>391</v>
      </c>
      <c r="M9" s="11" t="s">
        <v>13</v>
      </c>
      <c r="N9" s="11" t="s">
        <v>386</v>
      </c>
      <c r="O9" s="11" t="s">
        <v>387</v>
      </c>
      <c r="P9" s="11" t="s">
        <v>356</v>
      </c>
      <c r="Q9" s="11" t="s">
        <v>388</v>
      </c>
      <c r="R9" s="11" t="s">
        <v>389</v>
      </c>
      <c r="S9" s="11" t="s">
        <v>388</v>
      </c>
      <c r="T9" s="12">
        <v>2000</v>
      </c>
      <c r="U9" s="12">
        <f t="shared" si="0"/>
        <v>566400000</v>
      </c>
    </row>
    <row r="10" spans="1:21" ht="75" x14ac:dyDescent="0.25">
      <c r="A10" s="11">
        <v>5</v>
      </c>
      <c r="B10" s="11" t="s">
        <v>17</v>
      </c>
      <c r="C10" s="11" t="s">
        <v>18</v>
      </c>
      <c r="D10" s="11" t="s">
        <v>19</v>
      </c>
      <c r="E10" s="11" t="s">
        <v>23</v>
      </c>
      <c r="F10" s="11" t="s">
        <v>20</v>
      </c>
      <c r="G10" s="11" t="s">
        <v>21</v>
      </c>
      <c r="H10" s="11" t="s">
        <v>24</v>
      </c>
      <c r="I10" s="11" t="s">
        <v>25</v>
      </c>
      <c r="J10" s="11" t="s">
        <v>22</v>
      </c>
      <c r="K10" s="11" t="s">
        <v>16</v>
      </c>
      <c r="L10" s="11" t="s">
        <v>392</v>
      </c>
      <c r="M10" s="11" t="s">
        <v>13</v>
      </c>
      <c r="N10" s="11" t="s">
        <v>393</v>
      </c>
      <c r="O10" s="11" t="s">
        <v>394</v>
      </c>
      <c r="P10" s="11" t="s">
        <v>356</v>
      </c>
      <c r="Q10" s="11" t="s">
        <v>395</v>
      </c>
      <c r="R10" s="11" t="s">
        <v>396</v>
      </c>
      <c r="S10" s="11" t="s">
        <v>395</v>
      </c>
      <c r="T10" s="5">
        <v>3000</v>
      </c>
      <c r="U10" s="12">
        <f t="shared" si="0"/>
        <v>256143000</v>
      </c>
    </row>
    <row r="11" spans="1:21" ht="180" x14ac:dyDescent="0.25">
      <c r="A11" s="11">
        <v>6</v>
      </c>
      <c r="B11" s="11" t="s">
        <v>30</v>
      </c>
      <c r="C11" s="11" t="s">
        <v>31</v>
      </c>
      <c r="D11" s="11" t="s">
        <v>32</v>
      </c>
      <c r="E11" s="11" t="s">
        <v>397</v>
      </c>
      <c r="F11" s="11" t="s">
        <v>33</v>
      </c>
      <c r="G11" s="11" t="s">
        <v>34</v>
      </c>
      <c r="H11" s="11" t="s">
        <v>398</v>
      </c>
      <c r="I11" s="11" t="s">
        <v>399</v>
      </c>
      <c r="J11" s="11" t="s">
        <v>35</v>
      </c>
      <c r="K11" s="11" t="s">
        <v>40</v>
      </c>
      <c r="L11" s="11" t="s">
        <v>400</v>
      </c>
      <c r="M11" s="11" t="s">
        <v>13</v>
      </c>
      <c r="N11" s="11" t="s">
        <v>393</v>
      </c>
      <c r="O11" s="11" t="s">
        <v>394</v>
      </c>
      <c r="P11" s="11" t="s">
        <v>356</v>
      </c>
      <c r="Q11" s="11" t="s">
        <v>395</v>
      </c>
      <c r="R11" s="11" t="s">
        <v>396</v>
      </c>
      <c r="S11" s="11" t="s">
        <v>395</v>
      </c>
      <c r="T11" s="5">
        <v>50</v>
      </c>
      <c r="U11" s="12">
        <f t="shared" si="0"/>
        <v>108242900</v>
      </c>
    </row>
    <row r="12" spans="1:21" ht="75" x14ac:dyDescent="0.25">
      <c r="A12" s="11">
        <v>7</v>
      </c>
      <c r="B12" s="11" t="s">
        <v>42</v>
      </c>
      <c r="C12" s="11" t="s">
        <v>43</v>
      </c>
      <c r="D12" s="11" t="s">
        <v>44</v>
      </c>
      <c r="E12" s="11" t="s">
        <v>401</v>
      </c>
      <c r="F12" s="11" t="s">
        <v>27</v>
      </c>
      <c r="G12" s="11" t="s">
        <v>45</v>
      </c>
      <c r="H12" s="11" t="s">
        <v>48</v>
      </c>
      <c r="I12" s="11" t="s">
        <v>49</v>
      </c>
      <c r="J12" s="11" t="s">
        <v>46</v>
      </c>
      <c r="K12" s="11" t="s">
        <v>29</v>
      </c>
      <c r="L12" s="11" t="s">
        <v>402</v>
      </c>
      <c r="M12" s="11" t="s">
        <v>13</v>
      </c>
      <c r="N12" s="11" t="s">
        <v>393</v>
      </c>
      <c r="O12" s="11" t="s">
        <v>394</v>
      </c>
      <c r="P12" s="11" t="s">
        <v>356</v>
      </c>
      <c r="Q12" s="11" t="s">
        <v>395</v>
      </c>
      <c r="R12" s="11" t="s">
        <v>396</v>
      </c>
      <c r="S12" s="11" t="s">
        <v>395</v>
      </c>
      <c r="T12" s="5">
        <v>600</v>
      </c>
      <c r="U12" s="12">
        <f t="shared" si="0"/>
        <v>53892000</v>
      </c>
    </row>
    <row r="13" spans="1:21" ht="105" x14ac:dyDescent="0.25">
      <c r="A13" s="11">
        <v>8</v>
      </c>
      <c r="B13" s="11" t="s">
        <v>51</v>
      </c>
      <c r="C13" s="11" t="s">
        <v>403</v>
      </c>
      <c r="D13" s="11" t="s">
        <v>53</v>
      </c>
      <c r="E13" s="11" t="s">
        <v>404</v>
      </c>
      <c r="F13" s="11" t="s">
        <v>27</v>
      </c>
      <c r="G13" s="11" t="s">
        <v>54</v>
      </c>
      <c r="H13" s="11" t="s">
        <v>57</v>
      </c>
      <c r="I13" s="11" t="s">
        <v>58</v>
      </c>
      <c r="J13" s="11" t="s">
        <v>405</v>
      </c>
      <c r="K13" s="11" t="s">
        <v>59</v>
      </c>
      <c r="L13" s="11" t="s">
        <v>406</v>
      </c>
      <c r="M13" s="11" t="s">
        <v>13</v>
      </c>
      <c r="N13" s="11" t="s">
        <v>354</v>
      </c>
      <c r="O13" s="11" t="s">
        <v>355</v>
      </c>
      <c r="P13" s="11" t="s">
        <v>356</v>
      </c>
      <c r="Q13" s="11" t="s">
        <v>357</v>
      </c>
      <c r="R13" s="11" t="s">
        <v>358</v>
      </c>
      <c r="S13" s="11" t="s">
        <v>357</v>
      </c>
      <c r="T13" s="5">
        <v>4000</v>
      </c>
      <c r="U13" s="12">
        <f t="shared" si="0"/>
        <v>315600000</v>
      </c>
    </row>
    <row r="14" spans="1:21" ht="75" x14ac:dyDescent="0.25">
      <c r="A14" s="11">
        <v>9</v>
      </c>
      <c r="B14" s="11" t="s">
        <v>60</v>
      </c>
      <c r="C14" s="11" t="s">
        <v>61</v>
      </c>
      <c r="D14" s="11" t="s">
        <v>62</v>
      </c>
      <c r="E14" s="11" t="s">
        <v>407</v>
      </c>
      <c r="F14" s="11" t="s">
        <v>27</v>
      </c>
      <c r="G14" s="11" t="s">
        <v>63</v>
      </c>
      <c r="H14" s="11" t="s">
        <v>66</v>
      </c>
      <c r="I14" s="11" t="s">
        <v>67</v>
      </c>
      <c r="J14" s="11" t="s">
        <v>64</v>
      </c>
      <c r="K14" s="11" t="s">
        <v>29</v>
      </c>
      <c r="L14" s="11" t="s">
        <v>408</v>
      </c>
      <c r="M14" s="11" t="s">
        <v>13</v>
      </c>
      <c r="N14" s="11" t="s">
        <v>386</v>
      </c>
      <c r="O14" s="11" t="s">
        <v>387</v>
      </c>
      <c r="P14" s="11" t="s">
        <v>356</v>
      </c>
      <c r="Q14" s="11" t="s">
        <v>388</v>
      </c>
      <c r="R14" s="11" t="s">
        <v>389</v>
      </c>
      <c r="S14" s="11" t="s">
        <v>388</v>
      </c>
      <c r="T14" s="5">
        <v>600</v>
      </c>
      <c r="U14" s="12">
        <f t="shared" si="0"/>
        <v>11287800</v>
      </c>
    </row>
    <row r="15" spans="1:21" ht="60" x14ac:dyDescent="0.25">
      <c r="A15" s="11">
        <v>10</v>
      </c>
      <c r="B15" s="11" t="s">
        <v>68</v>
      </c>
      <c r="C15" s="11" t="s">
        <v>69</v>
      </c>
      <c r="D15" s="11" t="s">
        <v>70</v>
      </c>
      <c r="E15" s="11" t="s">
        <v>409</v>
      </c>
      <c r="F15" s="11" t="s">
        <v>71</v>
      </c>
      <c r="G15" s="11" t="s">
        <v>72</v>
      </c>
      <c r="H15" s="11" t="s">
        <v>75</v>
      </c>
      <c r="I15" s="11" t="s">
        <v>25</v>
      </c>
      <c r="J15" s="11" t="s">
        <v>73</v>
      </c>
      <c r="K15" s="11" t="s">
        <v>29</v>
      </c>
      <c r="L15" s="11" t="s">
        <v>410</v>
      </c>
      <c r="M15" s="11" t="s">
        <v>13</v>
      </c>
      <c r="N15" s="11" t="s">
        <v>386</v>
      </c>
      <c r="O15" s="11" t="s">
        <v>387</v>
      </c>
      <c r="P15" s="11" t="s">
        <v>356</v>
      </c>
      <c r="Q15" s="11" t="s">
        <v>388</v>
      </c>
      <c r="R15" s="11" t="s">
        <v>389</v>
      </c>
      <c r="S15" s="11" t="s">
        <v>388</v>
      </c>
      <c r="T15" s="5">
        <v>500</v>
      </c>
      <c r="U15" s="12">
        <f t="shared" si="0"/>
        <v>7801000</v>
      </c>
    </row>
    <row r="16" spans="1:21" ht="75" x14ac:dyDescent="0.25">
      <c r="A16" s="11">
        <v>11</v>
      </c>
      <c r="B16" s="11" t="s">
        <v>76</v>
      </c>
      <c r="C16" s="11" t="s">
        <v>77</v>
      </c>
      <c r="D16" s="11" t="s">
        <v>411</v>
      </c>
      <c r="E16" s="11" t="s">
        <v>412</v>
      </c>
      <c r="F16" s="11" t="s">
        <v>79</v>
      </c>
      <c r="G16" s="11" t="s">
        <v>80</v>
      </c>
      <c r="H16" s="11" t="s">
        <v>413</v>
      </c>
      <c r="I16" s="11" t="s">
        <v>84</v>
      </c>
      <c r="J16" s="11" t="s">
        <v>81</v>
      </c>
      <c r="K16" s="11" t="s">
        <v>85</v>
      </c>
      <c r="L16" s="11" t="s">
        <v>414</v>
      </c>
      <c r="M16" s="11" t="s">
        <v>13</v>
      </c>
      <c r="N16" s="11" t="s">
        <v>386</v>
      </c>
      <c r="O16" s="11" t="s">
        <v>387</v>
      </c>
      <c r="P16" s="11" t="s">
        <v>356</v>
      </c>
      <c r="Q16" s="11" t="s">
        <v>388</v>
      </c>
      <c r="R16" s="11" t="s">
        <v>389</v>
      </c>
      <c r="S16" s="11" t="s">
        <v>388</v>
      </c>
      <c r="T16" s="5">
        <v>800</v>
      </c>
      <c r="U16" s="12">
        <f t="shared" si="0"/>
        <v>60060000</v>
      </c>
    </row>
    <row r="17" spans="1:21" ht="75" x14ac:dyDescent="0.25">
      <c r="A17" s="11">
        <v>12</v>
      </c>
      <c r="B17" s="11" t="s">
        <v>86</v>
      </c>
      <c r="C17" s="11" t="s">
        <v>87</v>
      </c>
      <c r="D17" s="11" t="s">
        <v>88</v>
      </c>
      <c r="E17" s="11" t="s">
        <v>415</v>
      </c>
      <c r="F17" s="11" t="s">
        <v>89</v>
      </c>
      <c r="G17" s="11" t="s">
        <v>90</v>
      </c>
      <c r="H17" s="11" t="s">
        <v>92</v>
      </c>
      <c r="I17" s="11" t="s">
        <v>93</v>
      </c>
      <c r="J17" s="11" t="s">
        <v>35</v>
      </c>
      <c r="K17" s="11" t="s">
        <v>40</v>
      </c>
      <c r="L17" s="11" t="s">
        <v>416</v>
      </c>
      <c r="M17" s="11" t="s">
        <v>13</v>
      </c>
      <c r="N17" s="11" t="s">
        <v>386</v>
      </c>
      <c r="O17" s="11" t="s">
        <v>387</v>
      </c>
      <c r="P17" s="11" t="s">
        <v>356</v>
      </c>
      <c r="Q17" s="11" t="s">
        <v>388</v>
      </c>
      <c r="R17" s="11" t="s">
        <v>389</v>
      </c>
      <c r="S17" s="11" t="s">
        <v>388</v>
      </c>
      <c r="T17" s="5">
        <v>200</v>
      </c>
      <c r="U17" s="12">
        <f t="shared" si="0"/>
        <v>17703000</v>
      </c>
    </row>
    <row r="18" spans="1:21" ht="75" x14ac:dyDescent="0.25">
      <c r="A18" s="11">
        <v>13</v>
      </c>
      <c r="B18" s="11" t="s">
        <v>94</v>
      </c>
      <c r="C18" s="11" t="s">
        <v>95</v>
      </c>
      <c r="D18" s="11" t="s">
        <v>96</v>
      </c>
      <c r="E18" s="11" t="s">
        <v>417</v>
      </c>
      <c r="F18" s="11" t="s">
        <v>89</v>
      </c>
      <c r="G18" s="11" t="s">
        <v>90</v>
      </c>
      <c r="H18" s="11" t="s">
        <v>98</v>
      </c>
      <c r="I18" s="11" t="s">
        <v>93</v>
      </c>
      <c r="J18" s="11" t="s">
        <v>35</v>
      </c>
      <c r="K18" s="11" t="s">
        <v>40</v>
      </c>
      <c r="L18" s="11" t="s">
        <v>418</v>
      </c>
      <c r="M18" s="11" t="s">
        <v>13</v>
      </c>
      <c r="N18" s="11" t="s">
        <v>386</v>
      </c>
      <c r="O18" s="11" t="s">
        <v>387</v>
      </c>
      <c r="P18" s="11" t="s">
        <v>356</v>
      </c>
      <c r="Q18" s="11" t="s">
        <v>388</v>
      </c>
      <c r="R18" s="11" t="s">
        <v>389</v>
      </c>
      <c r="S18" s="11" t="s">
        <v>388</v>
      </c>
      <c r="T18" s="5">
        <v>1500</v>
      </c>
      <c r="U18" s="12">
        <f t="shared" si="0"/>
        <v>93237000</v>
      </c>
    </row>
    <row r="19" spans="1:21" ht="135" x14ac:dyDescent="0.25">
      <c r="A19" s="11">
        <v>14</v>
      </c>
      <c r="B19" s="11" t="s">
        <v>99</v>
      </c>
      <c r="C19" s="11" t="s">
        <v>100</v>
      </c>
      <c r="D19" s="11" t="s">
        <v>101</v>
      </c>
      <c r="E19" s="11" t="s">
        <v>419</v>
      </c>
      <c r="F19" s="11" t="s">
        <v>27</v>
      </c>
      <c r="G19" s="11" t="s">
        <v>102</v>
      </c>
      <c r="H19" s="11" t="s">
        <v>420</v>
      </c>
      <c r="I19" s="11" t="s">
        <v>421</v>
      </c>
      <c r="J19" s="11" t="s">
        <v>103</v>
      </c>
      <c r="K19" s="11" t="s">
        <v>29</v>
      </c>
      <c r="L19" s="11" t="s">
        <v>422</v>
      </c>
      <c r="M19" s="11" t="s">
        <v>13</v>
      </c>
      <c r="N19" s="11" t="s">
        <v>386</v>
      </c>
      <c r="O19" s="11" t="s">
        <v>387</v>
      </c>
      <c r="P19" s="11" t="s">
        <v>356</v>
      </c>
      <c r="Q19" s="11" t="s">
        <v>388</v>
      </c>
      <c r="R19" s="11" t="s">
        <v>389</v>
      </c>
      <c r="S19" s="11" t="s">
        <v>388</v>
      </c>
      <c r="T19" s="5">
        <v>4500</v>
      </c>
      <c r="U19" s="12">
        <f t="shared" si="0"/>
        <v>60759000</v>
      </c>
    </row>
    <row r="20" spans="1:21" ht="135" x14ac:dyDescent="0.25">
      <c r="A20" s="11">
        <v>15</v>
      </c>
      <c r="B20" s="11" t="s">
        <v>106</v>
      </c>
      <c r="C20" s="11" t="s">
        <v>100</v>
      </c>
      <c r="D20" s="11" t="s">
        <v>107</v>
      </c>
      <c r="E20" s="11" t="s">
        <v>423</v>
      </c>
      <c r="F20" s="11" t="s">
        <v>27</v>
      </c>
      <c r="G20" s="11" t="s">
        <v>102</v>
      </c>
      <c r="H20" s="11" t="s">
        <v>105</v>
      </c>
      <c r="I20" s="11" t="s">
        <v>15</v>
      </c>
      <c r="J20" s="11" t="s">
        <v>103</v>
      </c>
      <c r="K20" s="11" t="s">
        <v>29</v>
      </c>
      <c r="L20" s="11" t="s">
        <v>422</v>
      </c>
      <c r="M20" s="11" t="s">
        <v>13</v>
      </c>
      <c r="N20" s="11" t="s">
        <v>424</v>
      </c>
      <c r="O20" s="11" t="s">
        <v>425</v>
      </c>
      <c r="P20" s="11" t="s">
        <v>356</v>
      </c>
      <c r="Q20" s="11" t="s">
        <v>388</v>
      </c>
      <c r="R20" s="11" t="s">
        <v>426</v>
      </c>
      <c r="S20" s="11" t="s">
        <v>388</v>
      </c>
      <c r="T20" s="5">
        <v>16000</v>
      </c>
      <c r="U20" s="12">
        <f t="shared" si="0"/>
        <v>216032000</v>
      </c>
    </row>
    <row r="21" spans="1:21" ht="75" x14ac:dyDescent="0.25">
      <c r="A21" s="11">
        <v>16</v>
      </c>
      <c r="B21" s="11" t="s">
        <v>110</v>
      </c>
      <c r="C21" s="11" t="s">
        <v>109</v>
      </c>
      <c r="D21" s="11" t="s">
        <v>111</v>
      </c>
      <c r="E21" s="11" t="s">
        <v>427</v>
      </c>
      <c r="F21" s="11" t="s">
        <v>89</v>
      </c>
      <c r="G21" s="11" t="s">
        <v>90</v>
      </c>
      <c r="H21" s="11" t="s">
        <v>92</v>
      </c>
      <c r="I21" s="11" t="s">
        <v>93</v>
      </c>
      <c r="J21" s="11" t="s">
        <v>35</v>
      </c>
      <c r="K21" s="11" t="s">
        <v>40</v>
      </c>
      <c r="L21" s="11" t="s">
        <v>428</v>
      </c>
      <c r="M21" s="11" t="s">
        <v>13</v>
      </c>
      <c r="N21" s="11" t="s">
        <v>386</v>
      </c>
      <c r="O21" s="11" t="s">
        <v>387</v>
      </c>
      <c r="P21" s="11" t="s">
        <v>356</v>
      </c>
      <c r="Q21" s="11" t="s">
        <v>388</v>
      </c>
      <c r="R21" s="11" t="s">
        <v>389</v>
      </c>
      <c r="S21" s="11" t="s">
        <v>388</v>
      </c>
      <c r="T21" s="5">
        <v>3000</v>
      </c>
      <c r="U21" s="12">
        <f t="shared" si="0"/>
        <v>167616000</v>
      </c>
    </row>
    <row r="22" spans="1:21" ht="75" x14ac:dyDescent="0.25">
      <c r="A22" s="11">
        <v>17</v>
      </c>
      <c r="B22" s="11" t="s">
        <v>113</v>
      </c>
      <c r="C22" s="11" t="s">
        <v>114</v>
      </c>
      <c r="D22" s="11" t="s">
        <v>96</v>
      </c>
      <c r="E22" s="11" t="s">
        <v>116</v>
      </c>
      <c r="F22" s="11" t="s">
        <v>89</v>
      </c>
      <c r="G22" s="11" t="s">
        <v>90</v>
      </c>
      <c r="H22" s="11" t="s">
        <v>117</v>
      </c>
      <c r="I22" s="11" t="s">
        <v>93</v>
      </c>
      <c r="J22" s="11" t="s">
        <v>115</v>
      </c>
      <c r="K22" s="11" t="s">
        <v>40</v>
      </c>
      <c r="L22" s="11" t="s">
        <v>429</v>
      </c>
      <c r="M22" s="11" t="s">
        <v>13</v>
      </c>
      <c r="N22" s="11" t="s">
        <v>430</v>
      </c>
      <c r="O22" s="11" t="s">
        <v>431</v>
      </c>
      <c r="P22" s="11" t="s">
        <v>356</v>
      </c>
      <c r="Q22" s="38">
        <v>45996</v>
      </c>
      <c r="R22" s="11" t="s">
        <v>432</v>
      </c>
      <c r="S22" s="11" t="s">
        <v>433</v>
      </c>
      <c r="T22" s="5">
        <v>250</v>
      </c>
      <c r="U22" s="12">
        <f t="shared" si="0"/>
        <v>20532750</v>
      </c>
    </row>
    <row r="23" spans="1:21" ht="45" x14ac:dyDescent="0.25">
      <c r="A23" s="11">
        <v>18</v>
      </c>
      <c r="B23" s="11" t="s">
        <v>118</v>
      </c>
      <c r="C23" s="11" t="s">
        <v>119</v>
      </c>
      <c r="D23" s="11" t="s">
        <v>120</v>
      </c>
      <c r="E23" s="11" t="s">
        <v>122</v>
      </c>
      <c r="F23" s="11" t="s">
        <v>27</v>
      </c>
      <c r="G23" s="11" t="s">
        <v>45</v>
      </c>
      <c r="H23" s="11" t="s">
        <v>123</v>
      </c>
      <c r="I23" s="11" t="s">
        <v>124</v>
      </c>
      <c r="J23" s="11" t="s">
        <v>121</v>
      </c>
      <c r="K23" s="11" t="s">
        <v>29</v>
      </c>
      <c r="L23" s="11" t="s">
        <v>434</v>
      </c>
      <c r="M23" s="11" t="s">
        <v>13</v>
      </c>
      <c r="N23" s="11" t="s">
        <v>435</v>
      </c>
      <c r="O23" s="11" t="s">
        <v>436</v>
      </c>
      <c r="P23" s="11" t="s">
        <v>356</v>
      </c>
      <c r="Q23" s="11" t="s">
        <v>380</v>
      </c>
      <c r="R23" s="11" t="s">
        <v>437</v>
      </c>
      <c r="S23" s="11" t="s">
        <v>380</v>
      </c>
      <c r="T23" s="5">
        <v>3500</v>
      </c>
      <c r="U23" s="12">
        <f t="shared" si="0"/>
        <v>38136000</v>
      </c>
    </row>
    <row r="24" spans="1:21" ht="45" x14ac:dyDescent="0.25">
      <c r="A24" s="11">
        <v>19</v>
      </c>
      <c r="B24" s="11" t="s">
        <v>118</v>
      </c>
      <c r="C24" s="11" t="s">
        <v>119</v>
      </c>
      <c r="D24" s="11" t="s">
        <v>125</v>
      </c>
      <c r="E24" s="11" t="s">
        <v>128</v>
      </c>
      <c r="F24" s="11" t="s">
        <v>27</v>
      </c>
      <c r="G24" s="11" t="s">
        <v>45</v>
      </c>
      <c r="H24" s="11" t="s">
        <v>438</v>
      </c>
      <c r="I24" s="11" t="s">
        <v>124</v>
      </c>
      <c r="J24" s="11" t="s">
        <v>121</v>
      </c>
      <c r="K24" s="11" t="s">
        <v>29</v>
      </c>
      <c r="L24" s="11" t="s">
        <v>439</v>
      </c>
      <c r="M24" s="11" t="s">
        <v>13</v>
      </c>
      <c r="N24" s="11" t="s">
        <v>435</v>
      </c>
      <c r="O24" s="11" t="s">
        <v>436</v>
      </c>
      <c r="P24" s="11" t="s">
        <v>356</v>
      </c>
      <c r="Q24" s="11" t="s">
        <v>380</v>
      </c>
      <c r="R24" s="11" t="s">
        <v>437</v>
      </c>
      <c r="S24" s="11" t="s">
        <v>380</v>
      </c>
      <c r="T24" s="5">
        <v>500</v>
      </c>
      <c r="U24" s="12">
        <f t="shared" si="0"/>
        <v>10024500</v>
      </c>
    </row>
    <row r="25" spans="1:21" ht="45" x14ac:dyDescent="0.25">
      <c r="A25" s="11">
        <v>20</v>
      </c>
      <c r="B25" s="11" t="s">
        <v>130</v>
      </c>
      <c r="C25" s="11" t="s">
        <v>131</v>
      </c>
      <c r="D25" s="11" t="s">
        <v>132</v>
      </c>
      <c r="E25" s="11" t="s">
        <v>133</v>
      </c>
      <c r="F25" s="11" t="s">
        <v>27</v>
      </c>
      <c r="G25" s="11" t="s">
        <v>45</v>
      </c>
      <c r="H25" s="11" t="s">
        <v>134</v>
      </c>
      <c r="I25" s="11" t="s">
        <v>67</v>
      </c>
      <c r="J25" s="11" t="s">
        <v>121</v>
      </c>
      <c r="K25" s="11" t="s">
        <v>29</v>
      </c>
      <c r="L25" s="11" t="s">
        <v>440</v>
      </c>
      <c r="M25" s="11" t="s">
        <v>13</v>
      </c>
      <c r="N25" s="11" t="s">
        <v>435</v>
      </c>
      <c r="O25" s="11" t="s">
        <v>436</v>
      </c>
      <c r="P25" s="11" t="s">
        <v>356</v>
      </c>
      <c r="Q25" s="11" t="s">
        <v>380</v>
      </c>
      <c r="R25" s="11" t="s">
        <v>437</v>
      </c>
      <c r="S25" s="11" t="s">
        <v>380</v>
      </c>
      <c r="T25" s="5">
        <v>5000</v>
      </c>
      <c r="U25" s="12">
        <f t="shared" si="0"/>
        <v>27240000</v>
      </c>
    </row>
    <row r="26" spans="1:21" ht="75" x14ac:dyDescent="0.25">
      <c r="A26" s="11">
        <v>21</v>
      </c>
      <c r="B26" s="11" t="s">
        <v>135</v>
      </c>
      <c r="C26" s="11" t="s">
        <v>136</v>
      </c>
      <c r="D26" s="11" t="s">
        <v>70</v>
      </c>
      <c r="E26" s="11" t="s">
        <v>441</v>
      </c>
      <c r="F26" s="11" t="s">
        <v>27</v>
      </c>
      <c r="G26" s="11" t="s">
        <v>45</v>
      </c>
      <c r="H26" s="11" t="s">
        <v>139</v>
      </c>
      <c r="I26" s="11" t="s">
        <v>140</v>
      </c>
      <c r="J26" s="11" t="s">
        <v>137</v>
      </c>
      <c r="K26" s="11" t="s">
        <v>29</v>
      </c>
      <c r="L26" s="11" t="s">
        <v>442</v>
      </c>
      <c r="M26" s="11" t="s">
        <v>13</v>
      </c>
      <c r="N26" s="11" t="s">
        <v>443</v>
      </c>
      <c r="O26" s="11" t="s">
        <v>444</v>
      </c>
      <c r="P26" s="11" t="s">
        <v>356</v>
      </c>
      <c r="Q26" s="11" t="s">
        <v>445</v>
      </c>
      <c r="R26" s="11" t="s">
        <v>446</v>
      </c>
      <c r="S26" s="11" t="s">
        <v>447</v>
      </c>
      <c r="T26" s="5">
        <v>6000</v>
      </c>
      <c r="U26" s="12">
        <f t="shared" si="0"/>
        <v>17436000</v>
      </c>
    </row>
    <row r="27" spans="1:21" ht="60" x14ac:dyDescent="0.25">
      <c r="A27" s="11">
        <v>22</v>
      </c>
      <c r="B27" s="11" t="s">
        <v>142</v>
      </c>
      <c r="C27" s="11" t="s">
        <v>143</v>
      </c>
      <c r="D27" s="11" t="s">
        <v>101</v>
      </c>
      <c r="E27" s="11" t="s">
        <v>146</v>
      </c>
      <c r="F27" s="11" t="s">
        <v>27</v>
      </c>
      <c r="G27" s="11" t="s">
        <v>144</v>
      </c>
      <c r="H27" s="11" t="s">
        <v>147</v>
      </c>
      <c r="I27" s="11" t="s">
        <v>25</v>
      </c>
      <c r="J27" s="11" t="s">
        <v>145</v>
      </c>
      <c r="K27" s="11" t="s">
        <v>29</v>
      </c>
      <c r="L27" s="11" t="s">
        <v>448</v>
      </c>
      <c r="M27" s="11" t="s">
        <v>13</v>
      </c>
      <c r="N27" s="11" t="s">
        <v>393</v>
      </c>
      <c r="O27" s="11" t="s">
        <v>394</v>
      </c>
      <c r="P27" s="11" t="s">
        <v>356</v>
      </c>
      <c r="Q27" s="11" t="s">
        <v>395</v>
      </c>
      <c r="R27" s="11" t="s">
        <v>396</v>
      </c>
      <c r="S27" s="11" t="s">
        <v>395</v>
      </c>
      <c r="T27" s="5">
        <v>1000</v>
      </c>
      <c r="U27" s="12">
        <f t="shared" si="0"/>
        <v>8125000</v>
      </c>
    </row>
    <row r="28" spans="1:21" ht="90" x14ac:dyDescent="0.25">
      <c r="A28" s="11">
        <v>23</v>
      </c>
      <c r="B28" s="11" t="s">
        <v>149</v>
      </c>
      <c r="C28" s="11" t="s">
        <v>150</v>
      </c>
      <c r="D28" s="11" t="s">
        <v>151</v>
      </c>
      <c r="E28" s="11" t="s">
        <v>153</v>
      </c>
      <c r="F28" s="11" t="s">
        <v>27</v>
      </c>
      <c r="G28" s="11" t="s">
        <v>45</v>
      </c>
      <c r="H28" s="11" t="s">
        <v>154</v>
      </c>
      <c r="I28" s="11" t="s">
        <v>15</v>
      </c>
      <c r="J28" s="11" t="s">
        <v>152</v>
      </c>
      <c r="K28" s="11" t="s">
        <v>29</v>
      </c>
      <c r="L28" s="11" t="s">
        <v>449</v>
      </c>
      <c r="M28" s="11" t="s">
        <v>13</v>
      </c>
      <c r="N28" s="11" t="s">
        <v>393</v>
      </c>
      <c r="O28" s="11" t="s">
        <v>394</v>
      </c>
      <c r="P28" s="11" t="s">
        <v>356</v>
      </c>
      <c r="Q28" s="11" t="s">
        <v>395</v>
      </c>
      <c r="R28" s="11" t="s">
        <v>396</v>
      </c>
      <c r="S28" s="11" t="s">
        <v>395</v>
      </c>
      <c r="T28" s="5">
        <v>35000</v>
      </c>
      <c r="U28" s="12">
        <f t="shared" si="0"/>
        <v>583800000</v>
      </c>
    </row>
    <row r="29" spans="1:21" ht="75" x14ac:dyDescent="0.25">
      <c r="A29" s="11">
        <v>24</v>
      </c>
      <c r="B29" s="11" t="s">
        <v>155</v>
      </c>
      <c r="C29" s="11" t="s">
        <v>156</v>
      </c>
      <c r="D29" s="11" t="s">
        <v>157</v>
      </c>
      <c r="E29" s="11" t="s">
        <v>158</v>
      </c>
      <c r="F29" s="11" t="s">
        <v>27</v>
      </c>
      <c r="G29" s="11" t="s">
        <v>45</v>
      </c>
      <c r="H29" s="11" t="s">
        <v>159</v>
      </c>
      <c r="I29" s="11" t="s">
        <v>15</v>
      </c>
      <c r="J29" s="11" t="s">
        <v>152</v>
      </c>
      <c r="K29" s="11" t="s">
        <v>29</v>
      </c>
      <c r="L29" s="11" t="s">
        <v>450</v>
      </c>
      <c r="M29" s="11" t="s">
        <v>13</v>
      </c>
      <c r="N29" s="11" t="s">
        <v>386</v>
      </c>
      <c r="O29" s="11" t="s">
        <v>387</v>
      </c>
      <c r="P29" s="11" t="s">
        <v>356</v>
      </c>
      <c r="Q29" s="11" t="s">
        <v>388</v>
      </c>
      <c r="R29" s="11" t="s">
        <v>389</v>
      </c>
      <c r="S29" s="11" t="s">
        <v>388</v>
      </c>
      <c r="T29" s="5">
        <v>17000</v>
      </c>
      <c r="U29" s="12">
        <f t="shared" si="0"/>
        <v>202912000</v>
      </c>
    </row>
    <row r="30" spans="1:21" ht="75" x14ac:dyDescent="0.25">
      <c r="A30" s="11">
        <v>25</v>
      </c>
      <c r="B30" s="11" t="s">
        <v>160</v>
      </c>
      <c r="C30" s="11" t="s">
        <v>156</v>
      </c>
      <c r="D30" s="11" t="s">
        <v>161</v>
      </c>
      <c r="E30" s="11" t="s">
        <v>163</v>
      </c>
      <c r="F30" s="11" t="s">
        <v>27</v>
      </c>
      <c r="G30" s="11" t="s">
        <v>50</v>
      </c>
      <c r="H30" s="11" t="s">
        <v>164</v>
      </c>
      <c r="I30" s="11" t="s">
        <v>25</v>
      </c>
      <c r="J30" s="11" t="s">
        <v>162</v>
      </c>
      <c r="K30" s="11" t="s">
        <v>165</v>
      </c>
      <c r="L30" s="11" t="s">
        <v>451</v>
      </c>
      <c r="M30" s="11" t="s">
        <v>13</v>
      </c>
      <c r="N30" s="11" t="s">
        <v>386</v>
      </c>
      <c r="O30" s="11" t="s">
        <v>387</v>
      </c>
      <c r="P30" s="11" t="s">
        <v>356</v>
      </c>
      <c r="Q30" s="11" t="s">
        <v>388</v>
      </c>
      <c r="R30" s="11" t="s">
        <v>389</v>
      </c>
      <c r="S30" s="11" t="s">
        <v>388</v>
      </c>
      <c r="T30" s="5">
        <v>32000</v>
      </c>
      <c r="U30" s="12">
        <f t="shared" si="0"/>
        <v>341440000</v>
      </c>
    </row>
    <row r="31" spans="1:21" ht="60" x14ac:dyDescent="0.25">
      <c r="A31" s="11">
        <v>26</v>
      </c>
      <c r="B31" s="11" t="s">
        <v>166</v>
      </c>
      <c r="C31" s="11" t="s">
        <v>167</v>
      </c>
      <c r="D31" s="11" t="s">
        <v>168</v>
      </c>
      <c r="E31" s="11" t="s">
        <v>172</v>
      </c>
      <c r="F31" s="11" t="s">
        <v>169</v>
      </c>
      <c r="G31" s="11" t="s">
        <v>170</v>
      </c>
      <c r="H31" s="11" t="s">
        <v>173</v>
      </c>
      <c r="I31" s="11" t="s">
        <v>174</v>
      </c>
      <c r="J31" s="11" t="s">
        <v>171</v>
      </c>
      <c r="K31" s="11" t="s">
        <v>175</v>
      </c>
      <c r="L31" s="11" t="s">
        <v>452</v>
      </c>
      <c r="M31" s="11" t="s">
        <v>13</v>
      </c>
      <c r="N31" s="11" t="s">
        <v>386</v>
      </c>
      <c r="O31" s="11" t="s">
        <v>387</v>
      </c>
      <c r="P31" s="11" t="s">
        <v>356</v>
      </c>
      <c r="Q31" s="11" t="s">
        <v>388</v>
      </c>
      <c r="R31" s="11" t="s">
        <v>389</v>
      </c>
      <c r="S31" s="11" t="s">
        <v>388</v>
      </c>
      <c r="T31" s="5">
        <v>25000</v>
      </c>
      <c r="U31" s="12">
        <f t="shared" si="0"/>
        <v>345850000</v>
      </c>
    </row>
    <row r="32" spans="1:21" ht="75" x14ac:dyDescent="0.25">
      <c r="A32" s="11">
        <v>27</v>
      </c>
      <c r="B32" s="11" t="s">
        <v>176</v>
      </c>
      <c r="C32" s="11" t="s">
        <v>177</v>
      </c>
      <c r="D32" s="11" t="s">
        <v>178</v>
      </c>
      <c r="E32" s="11" t="s">
        <v>181</v>
      </c>
      <c r="F32" s="11" t="s">
        <v>33</v>
      </c>
      <c r="G32" s="11" t="s">
        <v>179</v>
      </c>
      <c r="H32" s="11" t="s">
        <v>182</v>
      </c>
      <c r="I32" s="11" t="s">
        <v>183</v>
      </c>
      <c r="J32" s="11" t="s">
        <v>180</v>
      </c>
      <c r="K32" s="11" t="s">
        <v>40</v>
      </c>
      <c r="L32" s="11" t="s">
        <v>453</v>
      </c>
      <c r="M32" s="11" t="s">
        <v>13</v>
      </c>
      <c r="N32" s="11" t="s">
        <v>393</v>
      </c>
      <c r="O32" s="11" t="s">
        <v>394</v>
      </c>
      <c r="P32" s="11" t="s">
        <v>356</v>
      </c>
      <c r="Q32" s="11" t="s">
        <v>395</v>
      </c>
      <c r="R32" s="11" t="s">
        <v>396</v>
      </c>
      <c r="S32" s="11" t="s">
        <v>395</v>
      </c>
      <c r="T32" s="5">
        <v>15</v>
      </c>
      <c r="U32" s="12">
        <f t="shared" si="0"/>
        <v>101916135</v>
      </c>
    </row>
    <row r="33" spans="1:21" ht="45" x14ac:dyDescent="0.25">
      <c r="A33" s="11">
        <v>28</v>
      </c>
      <c r="B33" s="11" t="s">
        <v>184</v>
      </c>
      <c r="C33" s="11" t="s">
        <v>185</v>
      </c>
      <c r="D33" s="11" t="s">
        <v>186</v>
      </c>
      <c r="E33" s="11" t="s">
        <v>188</v>
      </c>
      <c r="F33" s="11" t="s">
        <v>27</v>
      </c>
      <c r="G33" s="11" t="s">
        <v>45</v>
      </c>
      <c r="H33" s="11" t="s">
        <v>189</v>
      </c>
      <c r="I33" s="11" t="s">
        <v>15</v>
      </c>
      <c r="J33" s="11" t="s">
        <v>187</v>
      </c>
      <c r="K33" s="11" t="s">
        <v>29</v>
      </c>
      <c r="L33" s="11" t="s">
        <v>454</v>
      </c>
      <c r="M33" s="11" t="s">
        <v>13</v>
      </c>
      <c r="N33" s="11" t="s">
        <v>455</v>
      </c>
      <c r="O33" s="11" t="s">
        <v>456</v>
      </c>
      <c r="P33" s="11" t="s">
        <v>356</v>
      </c>
      <c r="Q33" s="11" t="s">
        <v>457</v>
      </c>
      <c r="R33" s="11" t="s">
        <v>458</v>
      </c>
      <c r="S33" s="11" t="s">
        <v>457</v>
      </c>
      <c r="T33" s="5">
        <v>4000</v>
      </c>
      <c r="U33" s="12">
        <f t="shared" si="0"/>
        <v>50040000</v>
      </c>
    </row>
    <row r="34" spans="1:21" ht="60" x14ac:dyDescent="0.25">
      <c r="A34" s="11">
        <v>29</v>
      </c>
      <c r="B34" s="11" t="s">
        <v>190</v>
      </c>
      <c r="C34" s="11" t="s">
        <v>191</v>
      </c>
      <c r="D34" s="11" t="s">
        <v>44</v>
      </c>
      <c r="E34" s="11" t="s">
        <v>192</v>
      </c>
      <c r="F34" s="11" t="s">
        <v>27</v>
      </c>
      <c r="G34" s="11" t="s">
        <v>45</v>
      </c>
      <c r="H34" s="11" t="s">
        <v>189</v>
      </c>
      <c r="I34" s="11" t="s">
        <v>15</v>
      </c>
      <c r="J34" s="11" t="s">
        <v>187</v>
      </c>
      <c r="K34" s="11" t="s">
        <v>29</v>
      </c>
      <c r="L34" s="11" t="s">
        <v>459</v>
      </c>
      <c r="M34" s="11" t="s">
        <v>13</v>
      </c>
      <c r="N34" s="11" t="s">
        <v>393</v>
      </c>
      <c r="O34" s="11" t="s">
        <v>394</v>
      </c>
      <c r="P34" s="11" t="s">
        <v>356</v>
      </c>
      <c r="Q34" s="11" t="s">
        <v>395</v>
      </c>
      <c r="R34" s="11" t="s">
        <v>396</v>
      </c>
      <c r="S34" s="11" t="s">
        <v>395</v>
      </c>
      <c r="T34" s="5">
        <v>30000</v>
      </c>
      <c r="U34" s="12">
        <f t="shared" si="0"/>
        <v>663900000</v>
      </c>
    </row>
    <row r="35" spans="1:21" ht="45" x14ac:dyDescent="0.25">
      <c r="A35" s="11">
        <v>30</v>
      </c>
      <c r="B35" s="11" t="s">
        <v>193</v>
      </c>
      <c r="C35" s="11" t="s">
        <v>194</v>
      </c>
      <c r="D35" s="11" t="s">
        <v>460</v>
      </c>
      <c r="E35" s="11" t="s">
        <v>198</v>
      </c>
      <c r="F35" s="11" t="s">
        <v>27</v>
      </c>
      <c r="G35" s="11" t="s">
        <v>196</v>
      </c>
      <c r="H35" s="11" t="s">
        <v>199</v>
      </c>
      <c r="I35" s="11" t="s">
        <v>15</v>
      </c>
      <c r="J35" s="11" t="s">
        <v>197</v>
      </c>
      <c r="K35" s="11" t="s">
        <v>59</v>
      </c>
      <c r="L35" s="11" t="s">
        <v>461</v>
      </c>
      <c r="M35" s="11" t="s">
        <v>13</v>
      </c>
      <c r="N35" s="11" t="s">
        <v>424</v>
      </c>
      <c r="O35" s="11" t="s">
        <v>425</v>
      </c>
      <c r="P35" s="11" t="s">
        <v>356</v>
      </c>
      <c r="Q35" s="11" t="s">
        <v>388</v>
      </c>
      <c r="R35" s="11" t="s">
        <v>426</v>
      </c>
      <c r="S35" s="11" t="s">
        <v>388</v>
      </c>
      <c r="T35" s="5">
        <v>500</v>
      </c>
      <c r="U35" s="12">
        <f t="shared" si="0"/>
        <v>60808500</v>
      </c>
    </row>
    <row r="36" spans="1:21" ht="60" x14ac:dyDescent="0.25">
      <c r="A36" s="11">
        <v>31</v>
      </c>
      <c r="B36" s="11" t="s">
        <v>200</v>
      </c>
      <c r="C36" s="11" t="s">
        <v>201</v>
      </c>
      <c r="D36" s="11" t="s">
        <v>44</v>
      </c>
      <c r="E36" s="11" t="s">
        <v>203</v>
      </c>
      <c r="F36" s="11" t="s">
        <v>27</v>
      </c>
      <c r="G36" s="11" t="s">
        <v>45</v>
      </c>
      <c r="H36" s="11" t="s">
        <v>204</v>
      </c>
      <c r="I36" s="11" t="s">
        <v>124</v>
      </c>
      <c r="J36" s="11" t="s">
        <v>187</v>
      </c>
      <c r="K36" s="11" t="s">
        <v>29</v>
      </c>
      <c r="L36" s="11" t="s">
        <v>462</v>
      </c>
      <c r="M36" s="11" t="s">
        <v>13</v>
      </c>
      <c r="N36" s="11" t="s">
        <v>386</v>
      </c>
      <c r="O36" s="11" t="s">
        <v>387</v>
      </c>
      <c r="P36" s="11" t="s">
        <v>356</v>
      </c>
      <c r="Q36" s="11" t="s">
        <v>388</v>
      </c>
      <c r="R36" s="11" t="s">
        <v>389</v>
      </c>
      <c r="S36" s="11" t="s">
        <v>388</v>
      </c>
      <c r="T36" s="5">
        <v>5000</v>
      </c>
      <c r="U36" s="12">
        <f t="shared" si="0"/>
        <v>66120000</v>
      </c>
    </row>
    <row r="37" spans="1:21" ht="60" x14ac:dyDescent="0.25">
      <c r="A37" s="11">
        <v>32</v>
      </c>
      <c r="B37" s="11" t="s">
        <v>205</v>
      </c>
      <c r="C37" s="11" t="s">
        <v>206</v>
      </c>
      <c r="D37" s="11" t="s">
        <v>207</v>
      </c>
      <c r="E37" s="11" t="s">
        <v>209</v>
      </c>
      <c r="F37" s="11" t="s">
        <v>27</v>
      </c>
      <c r="G37" s="11" t="s">
        <v>208</v>
      </c>
      <c r="H37" s="11" t="s">
        <v>210</v>
      </c>
      <c r="I37" s="11" t="s">
        <v>211</v>
      </c>
      <c r="J37" s="11" t="s">
        <v>152</v>
      </c>
      <c r="K37" s="11" t="s">
        <v>29</v>
      </c>
      <c r="L37" s="11" t="s">
        <v>463</v>
      </c>
      <c r="M37" s="11" t="s">
        <v>13</v>
      </c>
      <c r="N37" s="11" t="s">
        <v>377</v>
      </c>
      <c r="O37" s="11" t="s">
        <v>378</v>
      </c>
      <c r="P37" s="11" t="s">
        <v>356</v>
      </c>
      <c r="Q37" s="11" t="s">
        <v>380</v>
      </c>
      <c r="R37" s="11" t="s">
        <v>379</v>
      </c>
      <c r="S37" s="11" t="s">
        <v>380</v>
      </c>
      <c r="T37" s="5">
        <v>12000</v>
      </c>
      <c r="U37" s="12">
        <f t="shared" si="0"/>
        <v>269472000</v>
      </c>
    </row>
    <row r="38" spans="1:21" ht="60" x14ac:dyDescent="0.25">
      <c r="A38" s="11">
        <v>33</v>
      </c>
      <c r="B38" s="11" t="s">
        <v>205</v>
      </c>
      <c r="C38" s="11" t="s">
        <v>206</v>
      </c>
      <c r="D38" s="11" t="s">
        <v>212</v>
      </c>
      <c r="E38" s="11" t="s">
        <v>213</v>
      </c>
      <c r="F38" s="11" t="s">
        <v>27</v>
      </c>
      <c r="G38" s="11" t="s">
        <v>208</v>
      </c>
      <c r="H38" s="11" t="s">
        <v>210</v>
      </c>
      <c r="I38" s="11" t="s">
        <v>211</v>
      </c>
      <c r="J38" s="11" t="s">
        <v>152</v>
      </c>
      <c r="K38" s="11" t="s">
        <v>29</v>
      </c>
      <c r="L38" s="11" t="s">
        <v>463</v>
      </c>
      <c r="M38" s="11" t="s">
        <v>13</v>
      </c>
      <c r="N38" s="11" t="s">
        <v>386</v>
      </c>
      <c r="O38" s="11" t="s">
        <v>387</v>
      </c>
      <c r="P38" s="11" t="s">
        <v>356</v>
      </c>
      <c r="Q38" s="11" t="s">
        <v>388</v>
      </c>
      <c r="R38" s="11" t="s">
        <v>389</v>
      </c>
      <c r="S38" s="11" t="s">
        <v>388</v>
      </c>
      <c r="T38" s="5">
        <v>5500</v>
      </c>
      <c r="U38" s="12">
        <f t="shared" si="0"/>
        <v>123508000</v>
      </c>
    </row>
    <row r="39" spans="1:21" ht="60" x14ac:dyDescent="0.25">
      <c r="A39" s="11">
        <v>34</v>
      </c>
      <c r="B39" s="11" t="s">
        <v>214</v>
      </c>
      <c r="C39" s="11" t="s">
        <v>215</v>
      </c>
      <c r="D39" s="11" t="s">
        <v>216</v>
      </c>
      <c r="E39" s="11" t="s">
        <v>464</v>
      </c>
      <c r="F39" s="11" t="s">
        <v>27</v>
      </c>
      <c r="G39" s="11" t="s">
        <v>144</v>
      </c>
      <c r="H39" s="11" t="s">
        <v>147</v>
      </c>
      <c r="I39" s="11" t="s">
        <v>25</v>
      </c>
      <c r="J39" s="11" t="s">
        <v>217</v>
      </c>
      <c r="K39" s="11" t="s">
        <v>29</v>
      </c>
      <c r="L39" s="11" t="s">
        <v>465</v>
      </c>
      <c r="M39" s="11" t="s">
        <v>13</v>
      </c>
      <c r="N39" s="11" t="s">
        <v>386</v>
      </c>
      <c r="O39" s="11" t="s">
        <v>387</v>
      </c>
      <c r="P39" s="11" t="s">
        <v>356</v>
      </c>
      <c r="Q39" s="11" t="s">
        <v>388</v>
      </c>
      <c r="R39" s="11" t="s">
        <v>389</v>
      </c>
      <c r="S39" s="11" t="s">
        <v>388</v>
      </c>
      <c r="T39" s="5">
        <v>2000</v>
      </c>
      <c r="U39" s="12">
        <f t="shared" si="0"/>
        <v>321198000</v>
      </c>
    </row>
    <row r="40" spans="1:21" ht="105" x14ac:dyDescent="0.25">
      <c r="A40" s="11">
        <v>35</v>
      </c>
      <c r="B40" s="11" t="s">
        <v>219</v>
      </c>
      <c r="C40" s="11" t="s">
        <v>220</v>
      </c>
      <c r="D40" s="11" t="s">
        <v>221</v>
      </c>
      <c r="E40" s="11" t="s">
        <v>224</v>
      </c>
      <c r="F40" s="11" t="s">
        <v>141</v>
      </c>
      <c r="G40" s="11" t="s">
        <v>222</v>
      </c>
      <c r="H40" s="11" t="s">
        <v>225</v>
      </c>
      <c r="I40" s="11" t="s">
        <v>15</v>
      </c>
      <c r="J40" s="11" t="s">
        <v>223</v>
      </c>
      <c r="K40" s="11" t="s">
        <v>226</v>
      </c>
      <c r="L40" s="11" t="s">
        <v>466</v>
      </c>
      <c r="M40" s="11" t="s">
        <v>13</v>
      </c>
      <c r="N40" s="11" t="s">
        <v>467</v>
      </c>
      <c r="O40" s="11" t="s">
        <v>468</v>
      </c>
      <c r="P40" s="11" t="s">
        <v>356</v>
      </c>
      <c r="Q40" s="11" t="s">
        <v>395</v>
      </c>
      <c r="R40" s="11" t="s">
        <v>469</v>
      </c>
      <c r="S40" s="11" t="s">
        <v>395</v>
      </c>
      <c r="T40" s="5">
        <v>500</v>
      </c>
      <c r="U40" s="12">
        <f t="shared" si="0"/>
        <v>105000000</v>
      </c>
    </row>
    <row r="41" spans="1:21" ht="105" x14ac:dyDescent="0.25">
      <c r="A41" s="11">
        <v>36</v>
      </c>
      <c r="B41" s="11" t="s">
        <v>470</v>
      </c>
      <c r="C41" s="11" t="s">
        <v>227</v>
      </c>
      <c r="D41" s="11" t="s">
        <v>228</v>
      </c>
      <c r="E41" s="11" t="s">
        <v>232</v>
      </c>
      <c r="F41" s="11" t="s">
        <v>229</v>
      </c>
      <c r="G41" s="11" t="s">
        <v>230</v>
      </c>
      <c r="H41" s="11" t="s">
        <v>233</v>
      </c>
      <c r="I41" s="11" t="s">
        <v>234</v>
      </c>
      <c r="J41" s="11" t="s">
        <v>231</v>
      </c>
      <c r="K41" s="11" t="s">
        <v>235</v>
      </c>
      <c r="L41" s="11" t="s">
        <v>471</v>
      </c>
      <c r="M41" s="11" t="s">
        <v>13</v>
      </c>
      <c r="N41" s="11" t="s">
        <v>386</v>
      </c>
      <c r="O41" s="11" t="s">
        <v>387</v>
      </c>
      <c r="P41" s="11" t="s">
        <v>356</v>
      </c>
      <c r="Q41" s="11" t="s">
        <v>388</v>
      </c>
      <c r="R41" s="11" t="s">
        <v>389</v>
      </c>
      <c r="S41" s="11" t="s">
        <v>388</v>
      </c>
      <c r="T41" s="5">
        <v>700</v>
      </c>
      <c r="U41" s="12">
        <f t="shared" si="0"/>
        <v>74523400</v>
      </c>
    </row>
    <row r="42" spans="1:21" s="43" customFormat="1" ht="90" x14ac:dyDescent="0.25">
      <c r="A42" s="11">
        <v>37</v>
      </c>
      <c r="B42" s="11" t="s">
        <v>236</v>
      </c>
      <c r="C42" s="11" t="s">
        <v>237</v>
      </c>
      <c r="D42" s="11" t="s">
        <v>238</v>
      </c>
      <c r="E42" s="11" t="s">
        <v>242</v>
      </c>
      <c r="F42" s="11" t="s">
        <v>239</v>
      </c>
      <c r="G42" s="11" t="s">
        <v>240</v>
      </c>
      <c r="H42" s="11" t="s">
        <v>243</v>
      </c>
      <c r="I42" s="11" t="s">
        <v>234</v>
      </c>
      <c r="J42" s="11" t="s">
        <v>241</v>
      </c>
      <c r="K42" s="11" t="s">
        <v>175</v>
      </c>
      <c r="L42" s="11" t="s">
        <v>472</v>
      </c>
      <c r="M42" s="11" t="s">
        <v>13</v>
      </c>
      <c r="N42" s="11" t="s">
        <v>443</v>
      </c>
      <c r="O42" s="11" t="s">
        <v>444</v>
      </c>
      <c r="P42" s="11" t="s">
        <v>356</v>
      </c>
      <c r="Q42" s="11" t="s">
        <v>445</v>
      </c>
      <c r="R42" s="11" t="s">
        <v>446</v>
      </c>
      <c r="S42" s="11" t="s">
        <v>447</v>
      </c>
      <c r="T42" s="5">
        <v>30</v>
      </c>
      <c r="U42" s="12">
        <f t="shared" si="0"/>
        <v>18711000</v>
      </c>
    </row>
    <row r="43" spans="1:21" s="43" customFormat="1" ht="60" x14ac:dyDescent="0.25">
      <c r="A43" s="11">
        <v>38</v>
      </c>
      <c r="B43" s="11" t="s">
        <v>244</v>
      </c>
      <c r="C43" s="11" t="s">
        <v>245</v>
      </c>
      <c r="D43" s="11" t="s">
        <v>44</v>
      </c>
      <c r="E43" s="11" t="s">
        <v>246</v>
      </c>
      <c r="F43" s="11" t="s">
        <v>27</v>
      </c>
      <c r="G43" s="11" t="s">
        <v>45</v>
      </c>
      <c r="H43" s="11" t="s">
        <v>247</v>
      </c>
      <c r="I43" s="11" t="s">
        <v>248</v>
      </c>
      <c r="J43" s="11" t="s">
        <v>121</v>
      </c>
      <c r="K43" s="11" t="s">
        <v>29</v>
      </c>
      <c r="L43" s="11" t="s">
        <v>473</v>
      </c>
      <c r="M43" s="11" t="s">
        <v>13</v>
      </c>
      <c r="N43" s="11" t="s">
        <v>386</v>
      </c>
      <c r="O43" s="11" t="s">
        <v>387</v>
      </c>
      <c r="P43" s="11" t="s">
        <v>356</v>
      </c>
      <c r="Q43" s="11" t="s">
        <v>388</v>
      </c>
      <c r="R43" s="11" t="s">
        <v>389</v>
      </c>
      <c r="S43" s="11" t="s">
        <v>388</v>
      </c>
      <c r="T43" s="5">
        <v>15000</v>
      </c>
      <c r="U43" s="12">
        <f t="shared" si="0"/>
        <v>232050000</v>
      </c>
    </row>
    <row r="44" spans="1:21" s="43" customFormat="1" ht="120" x14ac:dyDescent="0.25">
      <c r="A44" s="11">
        <v>39</v>
      </c>
      <c r="B44" s="11" t="s">
        <v>249</v>
      </c>
      <c r="C44" s="11" t="s">
        <v>250</v>
      </c>
      <c r="D44" s="11" t="s">
        <v>251</v>
      </c>
      <c r="E44" s="11" t="s">
        <v>252</v>
      </c>
      <c r="F44" s="11" t="s">
        <v>27</v>
      </c>
      <c r="G44" s="11" t="s">
        <v>45</v>
      </c>
      <c r="H44" s="11" t="s">
        <v>253</v>
      </c>
      <c r="I44" s="11" t="s">
        <v>254</v>
      </c>
      <c r="J44" s="11" t="s">
        <v>145</v>
      </c>
      <c r="K44" s="11" t="s">
        <v>29</v>
      </c>
      <c r="L44" s="11" t="s">
        <v>474</v>
      </c>
      <c r="M44" s="11" t="s">
        <v>13</v>
      </c>
      <c r="N44" s="11" t="s">
        <v>377</v>
      </c>
      <c r="O44" s="11" t="s">
        <v>378</v>
      </c>
      <c r="P44" s="11" t="s">
        <v>356</v>
      </c>
      <c r="Q44" s="11" t="s">
        <v>380</v>
      </c>
      <c r="R44" s="11" t="s">
        <v>379</v>
      </c>
      <c r="S44" s="11" t="s">
        <v>380</v>
      </c>
      <c r="T44" s="5">
        <v>6000</v>
      </c>
      <c r="U44" s="12">
        <f t="shared" si="0"/>
        <v>409836000</v>
      </c>
    </row>
    <row r="45" spans="1:21" s="43" customFormat="1" ht="45" x14ac:dyDescent="0.25">
      <c r="A45" s="11">
        <v>40</v>
      </c>
      <c r="B45" s="11" t="s">
        <v>263</v>
      </c>
      <c r="C45" s="11" t="s">
        <v>261</v>
      </c>
      <c r="D45" s="11" t="s">
        <v>476</v>
      </c>
      <c r="E45" s="11" t="s">
        <v>477</v>
      </c>
      <c r="F45" s="11" t="s">
        <v>27</v>
      </c>
      <c r="G45" s="11" t="s">
        <v>478</v>
      </c>
      <c r="H45" s="11" t="s">
        <v>262</v>
      </c>
      <c r="I45" s="11" t="s">
        <v>25</v>
      </c>
      <c r="J45" s="11" t="s">
        <v>266</v>
      </c>
      <c r="K45" s="11" t="s">
        <v>165</v>
      </c>
      <c r="L45" s="11" t="s">
        <v>479</v>
      </c>
      <c r="M45" s="11" t="s">
        <v>13</v>
      </c>
      <c r="N45" s="11" t="s">
        <v>480</v>
      </c>
      <c r="O45" s="11" t="s">
        <v>481</v>
      </c>
      <c r="P45" s="11" t="s">
        <v>356</v>
      </c>
      <c r="Q45" s="11" t="s">
        <v>380</v>
      </c>
      <c r="R45" s="11" t="s">
        <v>482</v>
      </c>
      <c r="S45" s="11" t="s">
        <v>380</v>
      </c>
      <c r="T45" s="5">
        <v>12000</v>
      </c>
      <c r="U45" s="12">
        <f t="shared" si="0"/>
        <v>64248000</v>
      </c>
    </row>
    <row r="46" spans="1:21" ht="60" x14ac:dyDescent="0.25">
      <c r="A46" s="11">
        <v>41</v>
      </c>
      <c r="B46" s="11" t="s">
        <v>268</v>
      </c>
      <c r="C46" s="11" t="s">
        <v>269</v>
      </c>
      <c r="D46" s="11" t="s">
        <v>270</v>
      </c>
      <c r="E46" s="11" t="s">
        <v>274</v>
      </c>
      <c r="F46" s="11" t="s">
        <v>271</v>
      </c>
      <c r="G46" s="11" t="s">
        <v>272</v>
      </c>
      <c r="H46" s="11" t="s">
        <v>233</v>
      </c>
      <c r="I46" s="11" t="s">
        <v>234</v>
      </c>
      <c r="J46" s="11" t="s">
        <v>273</v>
      </c>
      <c r="K46" s="11" t="s">
        <v>235</v>
      </c>
      <c r="L46" s="11" t="s">
        <v>483</v>
      </c>
      <c r="M46" s="11" t="s">
        <v>13</v>
      </c>
      <c r="N46" s="11" t="s">
        <v>393</v>
      </c>
      <c r="O46" s="11" t="s">
        <v>394</v>
      </c>
      <c r="P46" s="11" t="s">
        <v>356</v>
      </c>
      <c r="Q46" s="11" t="s">
        <v>395</v>
      </c>
      <c r="R46" s="11" t="s">
        <v>396</v>
      </c>
      <c r="S46" s="11" t="s">
        <v>395</v>
      </c>
      <c r="T46" s="5">
        <v>500</v>
      </c>
      <c r="U46" s="12">
        <f t="shared" si="0"/>
        <v>38189500</v>
      </c>
    </row>
    <row r="47" spans="1:21" s="43" customFormat="1" ht="60" x14ac:dyDescent="0.25">
      <c r="A47" s="11">
        <v>42</v>
      </c>
      <c r="B47" s="11" t="s">
        <v>284</v>
      </c>
      <c r="C47" s="11" t="s">
        <v>285</v>
      </c>
      <c r="D47" s="11" t="s">
        <v>125</v>
      </c>
      <c r="E47" s="11" t="s">
        <v>484</v>
      </c>
      <c r="F47" s="11" t="s">
        <v>27</v>
      </c>
      <c r="G47" s="11" t="s">
        <v>63</v>
      </c>
      <c r="H47" s="11" t="s">
        <v>287</v>
      </c>
      <c r="I47" s="11" t="s">
        <v>183</v>
      </c>
      <c r="J47" s="11" t="s">
        <v>485</v>
      </c>
      <c r="K47" s="11" t="s">
        <v>29</v>
      </c>
      <c r="L47" s="11" t="s">
        <v>486</v>
      </c>
      <c r="M47" s="11" t="s">
        <v>13</v>
      </c>
      <c r="N47" s="11" t="s">
        <v>487</v>
      </c>
      <c r="O47" s="11" t="s">
        <v>394</v>
      </c>
      <c r="P47" s="11" t="s">
        <v>356</v>
      </c>
      <c r="Q47" s="11" t="s">
        <v>445</v>
      </c>
      <c r="R47" s="11" t="s">
        <v>488</v>
      </c>
      <c r="S47" s="11" t="s">
        <v>445</v>
      </c>
      <c r="T47" s="5">
        <v>15000</v>
      </c>
      <c r="U47" s="12">
        <f t="shared" si="0"/>
        <v>631380000</v>
      </c>
    </row>
    <row r="48" spans="1:21" ht="105" x14ac:dyDescent="0.25">
      <c r="A48" s="11">
        <v>43</v>
      </c>
      <c r="B48" s="11" t="s">
        <v>289</v>
      </c>
      <c r="C48" s="11" t="s">
        <v>489</v>
      </c>
      <c r="D48" s="11" t="s">
        <v>490</v>
      </c>
      <c r="E48" s="11" t="s">
        <v>491</v>
      </c>
      <c r="F48" s="11" t="s">
        <v>27</v>
      </c>
      <c r="G48" s="11" t="s">
        <v>45</v>
      </c>
      <c r="H48" s="11" t="s">
        <v>294</v>
      </c>
      <c r="I48" s="11" t="s">
        <v>183</v>
      </c>
      <c r="J48" s="11" t="s">
        <v>292</v>
      </c>
      <c r="K48" s="11" t="s">
        <v>29</v>
      </c>
      <c r="L48" s="11" t="s">
        <v>492</v>
      </c>
      <c r="M48" s="11" t="s">
        <v>13</v>
      </c>
      <c r="N48" s="11" t="s">
        <v>487</v>
      </c>
      <c r="O48" s="11" t="s">
        <v>394</v>
      </c>
      <c r="P48" s="11" t="s">
        <v>356</v>
      </c>
      <c r="Q48" s="11" t="s">
        <v>445</v>
      </c>
      <c r="R48" s="11" t="s">
        <v>488</v>
      </c>
      <c r="S48" s="11" t="s">
        <v>445</v>
      </c>
      <c r="T48" s="12">
        <v>10000</v>
      </c>
      <c r="U48" s="12">
        <f t="shared" si="0"/>
        <v>86400000</v>
      </c>
    </row>
    <row r="49" spans="1:21" s="43" customFormat="1" ht="75" x14ac:dyDescent="0.25">
      <c r="A49" s="11">
        <v>44</v>
      </c>
      <c r="B49" s="11" t="s">
        <v>295</v>
      </c>
      <c r="C49" s="11" t="s">
        <v>296</v>
      </c>
      <c r="D49" s="11" t="s">
        <v>297</v>
      </c>
      <c r="E49" s="11" t="s">
        <v>493</v>
      </c>
      <c r="F49" s="11" t="s">
        <v>89</v>
      </c>
      <c r="G49" s="11" t="s">
        <v>90</v>
      </c>
      <c r="H49" s="11" t="s">
        <v>494</v>
      </c>
      <c r="I49" s="11" t="s">
        <v>58</v>
      </c>
      <c r="J49" s="11" t="s">
        <v>115</v>
      </c>
      <c r="K49" s="11" t="s">
        <v>40</v>
      </c>
      <c r="L49" s="11" t="s">
        <v>495</v>
      </c>
      <c r="M49" s="11" t="s">
        <v>13</v>
      </c>
      <c r="N49" s="11" t="s">
        <v>386</v>
      </c>
      <c r="O49" s="11" t="s">
        <v>387</v>
      </c>
      <c r="P49" s="11" t="s">
        <v>356</v>
      </c>
      <c r="Q49" s="11" t="s">
        <v>388</v>
      </c>
      <c r="R49" s="11" t="s">
        <v>389</v>
      </c>
      <c r="S49" s="11" t="s">
        <v>388</v>
      </c>
      <c r="T49" s="5">
        <v>2000</v>
      </c>
      <c r="U49" s="12">
        <f t="shared" si="0"/>
        <v>79998000</v>
      </c>
    </row>
    <row r="50" spans="1:21" s="43" customFormat="1" ht="60" x14ac:dyDescent="0.25">
      <c r="A50" s="11">
        <v>45</v>
      </c>
      <c r="B50" s="11" t="s">
        <v>496</v>
      </c>
      <c r="C50" s="11" t="s">
        <v>302</v>
      </c>
      <c r="D50" s="11" t="s">
        <v>275</v>
      </c>
      <c r="E50" s="11" t="s">
        <v>303</v>
      </c>
      <c r="F50" s="11" t="s">
        <v>27</v>
      </c>
      <c r="G50" s="11" t="s">
        <v>45</v>
      </c>
      <c r="H50" s="11" t="s">
        <v>147</v>
      </c>
      <c r="I50" s="11" t="s">
        <v>25</v>
      </c>
      <c r="J50" s="11" t="s">
        <v>497</v>
      </c>
      <c r="K50" s="11" t="s">
        <v>29</v>
      </c>
      <c r="L50" s="11" t="s">
        <v>498</v>
      </c>
      <c r="M50" s="11" t="s">
        <v>13</v>
      </c>
      <c r="N50" s="11" t="s">
        <v>393</v>
      </c>
      <c r="O50" s="11" t="s">
        <v>394</v>
      </c>
      <c r="P50" s="11" t="s">
        <v>356</v>
      </c>
      <c r="Q50" s="11" t="s">
        <v>395</v>
      </c>
      <c r="R50" s="11" t="s">
        <v>396</v>
      </c>
      <c r="S50" s="11" t="s">
        <v>395</v>
      </c>
      <c r="T50" s="5">
        <v>150</v>
      </c>
      <c r="U50" s="12">
        <f t="shared" si="0"/>
        <v>17496000</v>
      </c>
    </row>
    <row r="51" spans="1:21" s="43" customFormat="1" ht="45" x14ac:dyDescent="0.25">
      <c r="A51" s="11">
        <v>46</v>
      </c>
      <c r="B51" s="11" t="s">
        <v>499</v>
      </c>
      <c r="C51" s="11" t="s">
        <v>261</v>
      </c>
      <c r="D51" s="11" t="s">
        <v>500</v>
      </c>
      <c r="E51" s="11" t="s">
        <v>501</v>
      </c>
      <c r="F51" s="11" t="s">
        <v>27</v>
      </c>
      <c r="G51" s="11" t="s">
        <v>478</v>
      </c>
      <c r="H51" s="11" t="s">
        <v>262</v>
      </c>
      <c r="I51" s="11" t="s">
        <v>25</v>
      </c>
      <c r="J51" s="11" t="s">
        <v>502</v>
      </c>
      <c r="K51" s="11" t="s">
        <v>165</v>
      </c>
      <c r="L51" s="11" t="s">
        <v>503</v>
      </c>
      <c r="M51" s="11" t="s">
        <v>13</v>
      </c>
      <c r="N51" s="11" t="s">
        <v>435</v>
      </c>
      <c r="O51" s="11" t="s">
        <v>436</v>
      </c>
      <c r="P51" s="11" t="s">
        <v>356</v>
      </c>
      <c r="Q51" s="11" t="s">
        <v>380</v>
      </c>
      <c r="R51" s="11" t="s">
        <v>437</v>
      </c>
      <c r="S51" s="11" t="s">
        <v>380</v>
      </c>
      <c r="T51" s="5">
        <v>25000</v>
      </c>
      <c r="U51" s="46">
        <f t="shared" si="0"/>
        <v>122350000</v>
      </c>
    </row>
    <row r="52" spans="1:21" s="36" customFormat="1" ht="135" x14ac:dyDescent="0.25">
      <c r="A52" s="11">
        <v>47</v>
      </c>
      <c r="B52" s="11" t="s">
        <v>507</v>
      </c>
      <c r="C52" s="11" t="s">
        <v>508</v>
      </c>
      <c r="D52" s="11" t="s">
        <v>509</v>
      </c>
      <c r="E52" s="11" t="s">
        <v>510</v>
      </c>
      <c r="F52" s="11" t="s">
        <v>12</v>
      </c>
      <c r="G52" s="11" t="s">
        <v>21</v>
      </c>
      <c r="H52" s="11" t="s">
        <v>511</v>
      </c>
      <c r="I52" s="11" t="s">
        <v>183</v>
      </c>
      <c r="J52" s="11" t="s">
        <v>512</v>
      </c>
      <c r="K52" s="11" t="s">
        <v>16</v>
      </c>
      <c r="L52" s="11" t="s">
        <v>513</v>
      </c>
      <c r="M52" s="11" t="s">
        <v>13</v>
      </c>
      <c r="N52" s="11" t="s">
        <v>514</v>
      </c>
      <c r="O52" s="11" t="s">
        <v>515</v>
      </c>
      <c r="P52" s="11" t="s">
        <v>516</v>
      </c>
      <c r="Q52" s="11"/>
      <c r="R52" s="11" t="s">
        <v>517</v>
      </c>
      <c r="S52" s="11" t="s">
        <v>518</v>
      </c>
      <c r="T52" s="12">
        <v>2000</v>
      </c>
      <c r="U52" s="36">
        <f t="shared" si="0"/>
        <v>1439798000</v>
      </c>
    </row>
    <row r="53" spans="1:21" customFormat="1" ht="60" x14ac:dyDescent="0.25">
      <c r="A53" s="11">
        <v>48</v>
      </c>
      <c r="B53" s="11" t="s">
        <v>519</v>
      </c>
      <c r="C53" s="11" t="s">
        <v>520</v>
      </c>
      <c r="D53" s="11" t="s">
        <v>521</v>
      </c>
      <c r="E53" s="11" t="s">
        <v>522</v>
      </c>
      <c r="F53" s="11" t="s">
        <v>27</v>
      </c>
      <c r="G53" s="11" t="s">
        <v>45</v>
      </c>
      <c r="H53" s="11" t="s">
        <v>523</v>
      </c>
      <c r="I53" s="11" t="s">
        <v>234</v>
      </c>
      <c r="J53" s="11" t="s">
        <v>524</v>
      </c>
      <c r="K53" s="11" t="s">
        <v>29</v>
      </c>
      <c r="L53" s="11" t="s">
        <v>525</v>
      </c>
      <c r="M53" s="11" t="s">
        <v>13</v>
      </c>
      <c r="N53" s="11" t="s">
        <v>514</v>
      </c>
      <c r="O53" s="11" t="s">
        <v>515</v>
      </c>
      <c r="P53" s="11" t="s">
        <v>516</v>
      </c>
      <c r="Q53" s="11"/>
      <c r="R53" s="11" t="s">
        <v>517</v>
      </c>
      <c r="S53" s="11" t="s">
        <v>518</v>
      </c>
      <c r="T53" s="5">
        <v>2000</v>
      </c>
      <c r="U53" s="47">
        <f t="shared" si="0"/>
        <v>59600000</v>
      </c>
    </row>
    <row r="54" spans="1:21" x14ac:dyDescent="0.25">
      <c r="A54" s="34"/>
      <c r="B54" s="142" t="s">
        <v>526</v>
      </c>
      <c r="C54" s="143"/>
      <c r="D54" s="34"/>
      <c r="E54" s="34"/>
      <c r="F54" s="34"/>
      <c r="G54" s="34"/>
      <c r="H54" s="34"/>
      <c r="I54" s="34"/>
      <c r="J54" s="34"/>
      <c r="K54" s="34"/>
      <c r="L54" s="34"/>
      <c r="M54" s="34"/>
      <c r="N54" s="34"/>
      <c r="O54" s="34"/>
      <c r="P54" s="34"/>
      <c r="Q54" s="34"/>
      <c r="R54" s="34"/>
      <c r="S54" s="34"/>
      <c r="T54" s="48"/>
    </row>
  </sheetData>
  <autoFilter ref="A5:W51" xr:uid="{0A0DE355-5F5E-44FB-A641-4EE43AA68D8B}"/>
  <mergeCells count="4">
    <mergeCell ref="A1:T1"/>
    <mergeCell ref="A2:T2"/>
    <mergeCell ref="A3:T3"/>
    <mergeCell ref="B54:C54"/>
  </mergeCells>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03F-81B1-4166-886D-2ED24261C8FB}">
  <dimension ref="A1:AX123"/>
  <sheetViews>
    <sheetView zoomScale="83" zoomScaleNormal="83" workbookViewId="0">
      <pane xSplit="1" ySplit="5" topLeftCell="B6" activePane="bottomRight" state="frozen"/>
      <selection pane="topRight" activeCell="C1" sqref="C1"/>
      <selection pane="bottomLeft" activeCell="A3" sqref="A3"/>
      <selection pane="bottomRight" activeCell="F13" sqref="F13"/>
    </sheetView>
  </sheetViews>
  <sheetFormatPr defaultColWidth="9" defaultRowHeight="15" x14ac:dyDescent="0.25"/>
  <cols>
    <col min="1" max="1" width="7" style="58" customWidth="1"/>
    <col min="2" max="2" width="8.42578125" style="58" hidden="1" customWidth="1"/>
    <col min="3" max="3" width="20.42578125" style="134" customWidth="1"/>
    <col min="4" max="4" width="26.28515625" style="135" customWidth="1"/>
    <col min="5" max="5" width="16.42578125" style="135" customWidth="1"/>
    <col min="6" max="6" width="13" style="135" customWidth="1"/>
    <col min="7" max="7" width="13.28515625" style="58" customWidth="1"/>
    <col min="8" max="8" width="15.140625" style="135" customWidth="1"/>
    <col min="9" max="9" width="8.85546875" style="58" customWidth="1"/>
    <col min="10" max="10" width="18.5703125" style="135" customWidth="1"/>
    <col min="11" max="11" width="23.140625" style="135" customWidth="1"/>
    <col min="12" max="12" width="9.85546875" style="135" customWidth="1"/>
    <col min="13" max="13" width="7.7109375" style="135" customWidth="1"/>
    <col min="14" max="14" width="14.5703125" style="136" hidden="1" customWidth="1"/>
    <col min="15" max="15" width="23" style="58" hidden="1" customWidth="1"/>
    <col min="16" max="16" width="14.42578125" style="133" customWidth="1"/>
    <col min="17" max="17" width="15.42578125" style="133" hidden="1" customWidth="1"/>
    <col min="18" max="16384" width="9" style="58"/>
  </cols>
  <sheetData>
    <row r="1" spans="1:50" s="57" customFormat="1" ht="15" customHeight="1" x14ac:dyDescent="0.25">
      <c r="A1" s="140" t="s">
        <v>1441</v>
      </c>
      <c r="B1" s="140"/>
      <c r="C1" s="140"/>
      <c r="D1" s="140"/>
      <c r="E1" s="140"/>
      <c r="F1" s="140"/>
      <c r="G1" s="140"/>
      <c r="H1" s="140"/>
      <c r="I1" s="140"/>
      <c r="J1" s="140"/>
      <c r="K1" s="140"/>
      <c r="L1" s="140"/>
      <c r="M1" s="140"/>
      <c r="N1" s="140"/>
      <c r="O1" s="140"/>
      <c r="P1" s="140"/>
      <c r="Q1" s="56"/>
    </row>
    <row r="2" spans="1:50" s="57" customFormat="1" ht="38.25" customHeight="1" x14ac:dyDescent="0.25">
      <c r="A2" s="140" t="s">
        <v>664</v>
      </c>
      <c r="B2" s="140"/>
      <c r="C2" s="140"/>
      <c r="D2" s="140"/>
      <c r="E2" s="140"/>
      <c r="F2" s="140"/>
      <c r="G2" s="140"/>
      <c r="H2" s="140"/>
      <c r="I2" s="140"/>
      <c r="J2" s="140"/>
      <c r="K2" s="140"/>
      <c r="L2" s="140"/>
      <c r="M2" s="140"/>
      <c r="N2" s="140"/>
      <c r="O2" s="140"/>
      <c r="P2" s="140"/>
      <c r="Q2" s="56"/>
    </row>
    <row r="3" spans="1:50" ht="15" customHeight="1" x14ac:dyDescent="0.25">
      <c r="A3" s="141" t="s">
        <v>1434</v>
      </c>
      <c r="B3" s="141"/>
      <c r="C3" s="141"/>
      <c r="D3" s="141"/>
      <c r="E3" s="141"/>
      <c r="F3" s="141"/>
      <c r="G3" s="141"/>
      <c r="H3" s="141"/>
      <c r="I3" s="141"/>
      <c r="J3" s="141"/>
      <c r="K3" s="141"/>
      <c r="L3" s="141"/>
      <c r="M3" s="141"/>
      <c r="N3" s="141"/>
      <c r="O3" s="141"/>
      <c r="P3" s="141"/>
      <c r="Q3" s="141"/>
      <c r="R3" s="141"/>
      <c r="S3" s="141"/>
      <c r="T3" s="141"/>
    </row>
    <row r="4" spans="1:50" x14ac:dyDescent="0.25">
      <c r="A4" s="59"/>
      <c r="B4" s="59"/>
      <c r="C4" s="59"/>
      <c r="D4" s="59"/>
      <c r="E4" s="59"/>
      <c r="F4" s="59"/>
      <c r="G4" s="59"/>
      <c r="H4" s="59"/>
      <c r="I4" s="59"/>
      <c r="J4" s="59"/>
      <c r="K4" s="59"/>
      <c r="L4" s="59"/>
      <c r="M4" s="59"/>
      <c r="N4" s="59"/>
      <c r="O4" s="59"/>
      <c r="P4" s="59"/>
      <c r="Q4" s="59"/>
      <c r="R4" s="59"/>
      <c r="S4" s="59"/>
    </row>
    <row r="5" spans="1:50" s="45" customFormat="1" ht="61.15" customHeight="1" x14ac:dyDescent="0.25">
      <c r="A5" s="60" t="s">
        <v>0</v>
      </c>
      <c r="B5" s="60" t="s">
        <v>1433</v>
      </c>
      <c r="C5" s="61" t="s">
        <v>2</v>
      </c>
      <c r="D5" s="61" t="s">
        <v>665</v>
      </c>
      <c r="E5" s="61" t="s">
        <v>3</v>
      </c>
      <c r="F5" s="61" t="s">
        <v>4</v>
      </c>
      <c r="G5" s="60" t="s">
        <v>5</v>
      </c>
      <c r="H5" s="61" t="s">
        <v>6</v>
      </c>
      <c r="I5" s="60" t="s">
        <v>7</v>
      </c>
      <c r="J5" s="61" t="s">
        <v>277</v>
      </c>
      <c r="K5" s="61" t="s">
        <v>9</v>
      </c>
      <c r="L5" s="61" t="s">
        <v>10</v>
      </c>
      <c r="M5" s="61" t="s">
        <v>278</v>
      </c>
      <c r="N5" s="62" t="s">
        <v>1438</v>
      </c>
      <c r="O5" s="60" t="s">
        <v>666</v>
      </c>
      <c r="P5" s="63" t="s">
        <v>505</v>
      </c>
      <c r="Q5" s="63" t="s">
        <v>504</v>
      </c>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row>
    <row r="6" spans="1:50" ht="42.75" customHeight="1" x14ac:dyDescent="0.25">
      <c r="A6" s="11">
        <v>1</v>
      </c>
      <c r="B6" s="65" t="s">
        <v>667</v>
      </c>
      <c r="C6" s="66" t="s">
        <v>130</v>
      </c>
      <c r="D6" s="11" t="s">
        <v>131</v>
      </c>
      <c r="E6" s="11" t="s">
        <v>275</v>
      </c>
      <c r="F6" s="11" t="s">
        <v>27</v>
      </c>
      <c r="G6" s="11" t="s">
        <v>45</v>
      </c>
      <c r="H6" s="11" t="s">
        <v>121</v>
      </c>
      <c r="I6" s="12">
        <v>1</v>
      </c>
      <c r="J6" s="11" t="s">
        <v>668</v>
      </c>
      <c r="K6" s="11" t="s">
        <v>134</v>
      </c>
      <c r="L6" s="11" t="s">
        <v>67</v>
      </c>
      <c r="M6" s="11" t="s">
        <v>29</v>
      </c>
      <c r="N6" s="67">
        <v>9809</v>
      </c>
      <c r="O6" s="11" t="s">
        <v>669</v>
      </c>
      <c r="P6" s="12">
        <v>6000</v>
      </c>
      <c r="Q6" s="12">
        <f t="shared" ref="Q6:Q37" si="0">P6*N6</f>
        <v>58854000</v>
      </c>
    </row>
    <row r="7" spans="1:50" ht="44.25" customHeight="1" x14ac:dyDescent="0.25">
      <c r="A7" s="11">
        <v>2</v>
      </c>
      <c r="B7" s="65" t="s">
        <v>670</v>
      </c>
      <c r="C7" s="66" t="s">
        <v>671</v>
      </c>
      <c r="D7" s="11" t="s">
        <v>672</v>
      </c>
      <c r="E7" s="11" t="s">
        <v>673</v>
      </c>
      <c r="F7" s="68" t="s">
        <v>27</v>
      </c>
      <c r="G7" s="68" t="s">
        <v>63</v>
      </c>
      <c r="H7" s="69" t="s">
        <v>674</v>
      </c>
      <c r="I7" s="70" t="s">
        <v>585</v>
      </c>
      <c r="J7" s="71" t="s">
        <v>675</v>
      </c>
      <c r="K7" s="68" t="s">
        <v>676</v>
      </c>
      <c r="L7" s="68" t="s">
        <v>677</v>
      </c>
      <c r="M7" s="69" t="s">
        <v>29</v>
      </c>
      <c r="N7" s="72">
        <v>194</v>
      </c>
      <c r="O7" s="11" t="s">
        <v>676</v>
      </c>
      <c r="P7" s="12">
        <v>10000</v>
      </c>
      <c r="Q7" s="12">
        <f t="shared" si="0"/>
        <v>1940000</v>
      </c>
    </row>
    <row r="8" spans="1:50" ht="30" x14ac:dyDescent="0.25">
      <c r="A8" s="11">
        <v>3</v>
      </c>
      <c r="B8" s="65" t="s">
        <v>678</v>
      </c>
      <c r="C8" s="66" t="s">
        <v>679</v>
      </c>
      <c r="D8" s="11" t="s">
        <v>680</v>
      </c>
      <c r="E8" s="11" t="s">
        <v>681</v>
      </c>
      <c r="F8" s="68" t="s">
        <v>27</v>
      </c>
      <c r="G8" s="68" t="s">
        <v>45</v>
      </c>
      <c r="H8" s="69" t="s">
        <v>682</v>
      </c>
      <c r="I8" s="11">
        <v>4</v>
      </c>
      <c r="J8" s="71" t="s">
        <v>683</v>
      </c>
      <c r="K8" s="68" t="s">
        <v>676</v>
      </c>
      <c r="L8" s="68" t="s">
        <v>677</v>
      </c>
      <c r="M8" s="69" t="s">
        <v>29</v>
      </c>
      <c r="N8" s="72">
        <v>3000</v>
      </c>
      <c r="O8" s="11" t="s">
        <v>676</v>
      </c>
      <c r="P8" s="12">
        <v>5000</v>
      </c>
      <c r="Q8" s="12">
        <f t="shared" si="0"/>
        <v>15000000</v>
      </c>
    </row>
    <row r="9" spans="1:50" ht="47.25" customHeight="1" x14ac:dyDescent="0.25">
      <c r="A9" s="11">
        <v>4</v>
      </c>
      <c r="B9" s="65" t="s">
        <v>684</v>
      </c>
      <c r="C9" s="66" t="s">
        <v>685</v>
      </c>
      <c r="D9" s="11" t="s">
        <v>686</v>
      </c>
      <c r="E9" s="11" t="s">
        <v>687</v>
      </c>
      <c r="F9" s="68" t="s">
        <v>27</v>
      </c>
      <c r="G9" s="68" t="s">
        <v>45</v>
      </c>
      <c r="H9" s="69" t="s">
        <v>688</v>
      </c>
      <c r="I9" s="70" t="s">
        <v>585</v>
      </c>
      <c r="J9" s="71" t="s">
        <v>689</v>
      </c>
      <c r="K9" s="68" t="s">
        <v>676</v>
      </c>
      <c r="L9" s="68" t="s">
        <v>677</v>
      </c>
      <c r="M9" s="69" t="s">
        <v>29</v>
      </c>
      <c r="N9" s="72">
        <v>550</v>
      </c>
      <c r="O9" s="11" t="s">
        <v>676</v>
      </c>
      <c r="P9" s="12">
        <v>15000</v>
      </c>
      <c r="Q9" s="12">
        <f t="shared" si="0"/>
        <v>8250000</v>
      </c>
    </row>
    <row r="10" spans="1:50" ht="30" x14ac:dyDescent="0.25">
      <c r="A10" s="11">
        <v>5</v>
      </c>
      <c r="B10" s="65" t="s">
        <v>690</v>
      </c>
      <c r="C10" s="73" t="s">
        <v>691</v>
      </c>
      <c r="D10" s="74" t="s">
        <v>672</v>
      </c>
      <c r="E10" s="74" t="s">
        <v>692</v>
      </c>
      <c r="F10" s="74" t="s">
        <v>693</v>
      </c>
      <c r="G10" s="74" t="s">
        <v>72</v>
      </c>
      <c r="H10" s="74" t="s">
        <v>694</v>
      </c>
      <c r="I10" s="12">
        <v>1</v>
      </c>
      <c r="J10" s="74" t="s">
        <v>695</v>
      </c>
      <c r="K10" s="74" t="s">
        <v>696</v>
      </c>
      <c r="L10" s="74" t="s">
        <v>25</v>
      </c>
      <c r="M10" s="74" t="s">
        <v>29</v>
      </c>
      <c r="N10" s="67">
        <v>2025</v>
      </c>
      <c r="O10" s="11" t="s">
        <v>697</v>
      </c>
      <c r="P10" s="12">
        <v>1500</v>
      </c>
      <c r="Q10" s="12">
        <f t="shared" si="0"/>
        <v>3037500</v>
      </c>
    </row>
    <row r="11" spans="1:50" ht="30" x14ac:dyDescent="0.25">
      <c r="A11" s="11">
        <v>6</v>
      </c>
      <c r="B11" s="65" t="s">
        <v>698</v>
      </c>
      <c r="C11" s="73" t="s">
        <v>691</v>
      </c>
      <c r="D11" s="74" t="s">
        <v>672</v>
      </c>
      <c r="E11" s="74" t="s">
        <v>216</v>
      </c>
      <c r="F11" s="74" t="s">
        <v>693</v>
      </c>
      <c r="G11" s="74" t="s">
        <v>699</v>
      </c>
      <c r="H11" s="74" t="s">
        <v>694</v>
      </c>
      <c r="I11" s="12">
        <v>1</v>
      </c>
      <c r="J11" s="75" t="s">
        <v>700</v>
      </c>
      <c r="K11" s="74" t="s">
        <v>696</v>
      </c>
      <c r="L11" s="74" t="s">
        <v>25</v>
      </c>
      <c r="M11" s="74" t="s">
        <v>29</v>
      </c>
      <c r="N11" s="67">
        <v>2420</v>
      </c>
      <c r="O11" s="11" t="s">
        <v>697</v>
      </c>
      <c r="P11" s="12">
        <v>3000</v>
      </c>
      <c r="Q11" s="12">
        <f t="shared" si="0"/>
        <v>7260000</v>
      </c>
    </row>
    <row r="12" spans="1:50" ht="30" x14ac:dyDescent="0.25">
      <c r="A12" s="11">
        <v>7</v>
      </c>
      <c r="B12" s="65" t="s">
        <v>701</v>
      </c>
      <c r="C12" s="73" t="s">
        <v>691</v>
      </c>
      <c r="D12" s="74" t="s">
        <v>672</v>
      </c>
      <c r="E12" s="74" t="s">
        <v>702</v>
      </c>
      <c r="F12" s="74" t="s">
        <v>693</v>
      </c>
      <c r="G12" s="74" t="s">
        <v>699</v>
      </c>
      <c r="H12" s="74" t="s">
        <v>694</v>
      </c>
      <c r="I12" s="12">
        <v>1</v>
      </c>
      <c r="J12" s="75" t="s">
        <v>703</v>
      </c>
      <c r="K12" s="74" t="s">
        <v>696</v>
      </c>
      <c r="L12" s="74" t="s">
        <v>25</v>
      </c>
      <c r="M12" s="74" t="s">
        <v>29</v>
      </c>
      <c r="N12" s="67">
        <v>2831</v>
      </c>
      <c r="O12" s="11" t="s">
        <v>697</v>
      </c>
      <c r="P12" s="12">
        <v>600</v>
      </c>
      <c r="Q12" s="12">
        <f t="shared" si="0"/>
        <v>1698600</v>
      </c>
    </row>
    <row r="13" spans="1:50" ht="45" x14ac:dyDescent="0.25">
      <c r="A13" s="11">
        <v>8</v>
      </c>
      <c r="B13" s="65" t="s">
        <v>704</v>
      </c>
      <c r="C13" s="73" t="s">
        <v>691</v>
      </c>
      <c r="D13" s="74" t="s">
        <v>672</v>
      </c>
      <c r="E13" s="74" t="s">
        <v>692</v>
      </c>
      <c r="F13" s="74" t="s">
        <v>27</v>
      </c>
      <c r="G13" s="74" t="s">
        <v>705</v>
      </c>
      <c r="H13" s="74" t="s">
        <v>162</v>
      </c>
      <c r="I13" s="12">
        <v>1</v>
      </c>
      <c r="J13" s="74" t="s">
        <v>706</v>
      </c>
      <c r="K13" s="74" t="s">
        <v>696</v>
      </c>
      <c r="L13" s="74" t="s">
        <v>25</v>
      </c>
      <c r="M13" s="74" t="s">
        <v>165</v>
      </c>
      <c r="N13" s="67">
        <v>1938</v>
      </c>
      <c r="O13" s="11" t="s">
        <v>697</v>
      </c>
      <c r="P13" s="12">
        <v>3600</v>
      </c>
      <c r="Q13" s="12">
        <f t="shared" si="0"/>
        <v>6976800</v>
      </c>
    </row>
    <row r="14" spans="1:50" ht="45" x14ac:dyDescent="0.25">
      <c r="A14" s="11">
        <v>9</v>
      </c>
      <c r="B14" s="65" t="s">
        <v>707</v>
      </c>
      <c r="C14" s="73" t="s">
        <v>691</v>
      </c>
      <c r="D14" s="74" t="s">
        <v>672</v>
      </c>
      <c r="E14" s="74" t="s">
        <v>216</v>
      </c>
      <c r="F14" s="74" t="s">
        <v>27</v>
      </c>
      <c r="G14" s="74" t="s">
        <v>705</v>
      </c>
      <c r="H14" s="74" t="s">
        <v>162</v>
      </c>
      <c r="I14" s="12">
        <v>1</v>
      </c>
      <c r="J14" s="74" t="s">
        <v>708</v>
      </c>
      <c r="K14" s="74" t="s">
        <v>709</v>
      </c>
      <c r="L14" s="74" t="s">
        <v>25</v>
      </c>
      <c r="M14" s="74" t="s">
        <v>165</v>
      </c>
      <c r="N14" s="67">
        <v>2553</v>
      </c>
      <c r="O14" s="11" t="s">
        <v>697</v>
      </c>
      <c r="P14" s="12">
        <v>3600</v>
      </c>
      <c r="Q14" s="12">
        <f t="shared" si="0"/>
        <v>9190800</v>
      </c>
    </row>
    <row r="15" spans="1:50" ht="30" x14ac:dyDescent="0.25">
      <c r="A15" s="11">
        <v>10</v>
      </c>
      <c r="B15" s="65" t="s">
        <v>710</v>
      </c>
      <c r="C15" s="73" t="s">
        <v>691</v>
      </c>
      <c r="D15" s="74" t="s">
        <v>672</v>
      </c>
      <c r="E15" s="74" t="s">
        <v>44</v>
      </c>
      <c r="F15" s="74" t="s">
        <v>27</v>
      </c>
      <c r="G15" s="74" t="s">
        <v>711</v>
      </c>
      <c r="H15" s="74" t="s">
        <v>712</v>
      </c>
      <c r="I15" s="12">
        <v>1</v>
      </c>
      <c r="J15" s="75" t="s">
        <v>713</v>
      </c>
      <c r="K15" s="74" t="s">
        <v>696</v>
      </c>
      <c r="L15" s="74" t="s">
        <v>25</v>
      </c>
      <c r="M15" s="74" t="s">
        <v>29</v>
      </c>
      <c r="N15" s="67">
        <v>2396</v>
      </c>
      <c r="O15" s="11" t="s">
        <v>697</v>
      </c>
      <c r="P15" s="12">
        <v>7000</v>
      </c>
      <c r="Q15" s="12">
        <f t="shared" si="0"/>
        <v>16772000</v>
      </c>
    </row>
    <row r="16" spans="1:50" ht="30" x14ac:dyDescent="0.25">
      <c r="A16" s="11">
        <v>11</v>
      </c>
      <c r="B16" s="65" t="s">
        <v>714</v>
      </c>
      <c r="C16" s="73" t="s">
        <v>715</v>
      </c>
      <c r="D16" s="74" t="s">
        <v>716</v>
      </c>
      <c r="E16" s="74" t="s">
        <v>717</v>
      </c>
      <c r="F16" s="74" t="s">
        <v>27</v>
      </c>
      <c r="G16" s="74" t="s">
        <v>45</v>
      </c>
      <c r="H16" s="74" t="s">
        <v>145</v>
      </c>
      <c r="I16" s="12">
        <v>1</v>
      </c>
      <c r="J16" s="75" t="s">
        <v>718</v>
      </c>
      <c r="K16" s="74" t="s">
        <v>719</v>
      </c>
      <c r="L16" s="74" t="s">
        <v>677</v>
      </c>
      <c r="M16" s="74" t="s">
        <v>29</v>
      </c>
      <c r="N16" s="67">
        <v>8028</v>
      </c>
      <c r="O16" s="11" t="s">
        <v>697</v>
      </c>
      <c r="P16" s="12">
        <v>3000</v>
      </c>
      <c r="Q16" s="12">
        <f t="shared" si="0"/>
        <v>24084000</v>
      </c>
    </row>
    <row r="17" spans="1:17" ht="30" x14ac:dyDescent="0.25">
      <c r="A17" s="11">
        <v>12</v>
      </c>
      <c r="B17" s="65" t="s">
        <v>720</v>
      </c>
      <c r="C17" s="73" t="s">
        <v>721</v>
      </c>
      <c r="D17" s="74" t="s">
        <v>722</v>
      </c>
      <c r="E17" s="74" t="s">
        <v>723</v>
      </c>
      <c r="F17" s="74" t="s">
        <v>724</v>
      </c>
      <c r="G17" s="74" t="s">
        <v>725</v>
      </c>
      <c r="H17" s="74" t="s">
        <v>726</v>
      </c>
      <c r="I17" s="12">
        <v>1</v>
      </c>
      <c r="J17" s="75" t="s">
        <v>727</v>
      </c>
      <c r="K17" s="74" t="s">
        <v>494</v>
      </c>
      <c r="L17" s="74" t="s">
        <v>58</v>
      </c>
      <c r="M17" s="74" t="s">
        <v>85</v>
      </c>
      <c r="N17" s="67">
        <v>51900</v>
      </c>
      <c r="O17" s="11" t="s">
        <v>697</v>
      </c>
      <c r="P17" s="12">
        <v>1000</v>
      </c>
      <c r="Q17" s="12">
        <f t="shared" si="0"/>
        <v>51900000</v>
      </c>
    </row>
    <row r="18" spans="1:17" ht="30" x14ac:dyDescent="0.25">
      <c r="A18" s="11">
        <v>13</v>
      </c>
      <c r="B18" s="65" t="s">
        <v>728</v>
      </c>
      <c r="C18" s="73" t="s">
        <v>729</v>
      </c>
      <c r="D18" s="74" t="s">
        <v>730</v>
      </c>
      <c r="E18" s="74" t="s">
        <v>731</v>
      </c>
      <c r="F18" s="74" t="s">
        <v>724</v>
      </c>
      <c r="G18" s="74" t="s">
        <v>732</v>
      </c>
      <c r="H18" s="74" t="s">
        <v>726</v>
      </c>
      <c r="I18" s="12">
        <v>1</v>
      </c>
      <c r="J18" s="75" t="s">
        <v>733</v>
      </c>
      <c r="K18" s="74" t="s">
        <v>494</v>
      </c>
      <c r="L18" s="74" t="s">
        <v>58</v>
      </c>
      <c r="M18" s="74" t="s">
        <v>85</v>
      </c>
      <c r="N18" s="67">
        <v>52300</v>
      </c>
      <c r="O18" s="11" t="s">
        <v>697</v>
      </c>
      <c r="P18" s="12">
        <v>1000</v>
      </c>
      <c r="Q18" s="12">
        <f t="shared" si="0"/>
        <v>52300000</v>
      </c>
    </row>
    <row r="19" spans="1:17" ht="30" x14ac:dyDescent="0.25">
      <c r="A19" s="11">
        <v>14</v>
      </c>
      <c r="B19" s="65" t="s">
        <v>734</v>
      </c>
      <c r="C19" s="73" t="s">
        <v>729</v>
      </c>
      <c r="D19" s="74" t="s">
        <v>730</v>
      </c>
      <c r="E19" s="74" t="s">
        <v>735</v>
      </c>
      <c r="F19" s="74" t="s">
        <v>89</v>
      </c>
      <c r="G19" s="74" t="s">
        <v>736</v>
      </c>
      <c r="H19" s="74" t="s">
        <v>35</v>
      </c>
      <c r="I19" s="12">
        <v>1</v>
      </c>
      <c r="J19" s="74" t="s">
        <v>737</v>
      </c>
      <c r="K19" s="74" t="s">
        <v>494</v>
      </c>
      <c r="L19" s="74" t="s">
        <v>58</v>
      </c>
      <c r="M19" s="74" t="s">
        <v>40</v>
      </c>
      <c r="N19" s="67">
        <v>47300</v>
      </c>
      <c r="O19" s="11" t="s">
        <v>697</v>
      </c>
      <c r="P19" s="12">
        <v>200</v>
      </c>
      <c r="Q19" s="12">
        <f t="shared" si="0"/>
        <v>9460000</v>
      </c>
    </row>
    <row r="20" spans="1:17" ht="30" x14ac:dyDescent="0.25">
      <c r="A20" s="11">
        <v>15</v>
      </c>
      <c r="B20" s="65" t="s">
        <v>738</v>
      </c>
      <c r="C20" s="73" t="s">
        <v>42</v>
      </c>
      <c r="D20" s="74" t="s">
        <v>43</v>
      </c>
      <c r="E20" s="74" t="s">
        <v>739</v>
      </c>
      <c r="F20" s="74" t="s">
        <v>27</v>
      </c>
      <c r="G20" s="74" t="s">
        <v>50</v>
      </c>
      <c r="H20" s="74" t="s">
        <v>740</v>
      </c>
      <c r="I20" s="12">
        <v>1</v>
      </c>
      <c r="J20" s="74" t="s">
        <v>741</v>
      </c>
      <c r="K20" s="74" t="s">
        <v>48</v>
      </c>
      <c r="L20" s="74" t="s">
        <v>49</v>
      </c>
      <c r="M20" s="74" t="s">
        <v>40</v>
      </c>
      <c r="N20" s="67">
        <v>115988</v>
      </c>
      <c r="O20" s="11" t="s">
        <v>697</v>
      </c>
      <c r="P20" s="12">
        <v>2500</v>
      </c>
      <c r="Q20" s="12">
        <f t="shared" si="0"/>
        <v>289970000</v>
      </c>
    </row>
    <row r="21" spans="1:17" ht="30" x14ac:dyDescent="0.25">
      <c r="A21" s="11">
        <v>16</v>
      </c>
      <c r="B21" s="65" t="s">
        <v>742</v>
      </c>
      <c r="C21" s="73" t="s">
        <v>743</v>
      </c>
      <c r="D21" s="74" t="s">
        <v>109</v>
      </c>
      <c r="E21" s="74" t="s">
        <v>744</v>
      </c>
      <c r="F21" s="74" t="s">
        <v>724</v>
      </c>
      <c r="G21" s="74" t="s">
        <v>725</v>
      </c>
      <c r="H21" s="74" t="s">
        <v>745</v>
      </c>
      <c r="I21" s="12">
        <v>1</v>
      </c>
      <c r="J21" s="75" t="s">
        <v>746</v>
      </c>
      <c r="K21" s="74" t="s">
        <v>747</v>
      </c>
      <c r="L21" s="74" t="s">
        <v>93</v>
      </c>
      <c r="M21" s="74" t="s">
        <v>85</v>
      </c>
      <c r="N21" s="67">
        <v>74530</v>
      </c>
      <c r="O21" s="11" t="s">
        <v>697</v>
      </c>
      <c r="P21" s="12">
        <v>100</v>
      </c>
      <c r="Q21" s="12">
        <f t="shared" si="0"/>
        <v>7453000</v>
      </c>
    </row>
    <row r="22" spans="1:17" ht="54" customHeight="1" x14ac:dyDescent="0.25">
      <c r="A22" s="11">
        <v>17</v>
      </c>
      <c r="B22" s="65" t="s">
        <v>748</v>
      </c>
      <c r="C22" s="73" t="s">
        <v>749</v>
      </c>
      <c r="D22" s="74" t="s">
        <v>750</v>
      </c>
      <c r="E22" s="74" t="s">
        <v>751</v>
      </c>
      <c r="F22" s="74" t="s">
        <v>27</v>
      </c>
      <c r="G22" s="74" t="s">
        <v>752</v>
      </c>
      <c r="H22" s="74" t="s">
        <v>753</v>
      </c>
      <c r="I22" s="12">
        <v>1</v>
      </c>
      <c r="J22" s="74" t="s">
        <v>754</v>
      </c>
      <c r="K22" s="74" t="s">
        <v>755</v>
      </c>
      <c r="L22" s="74" t="s">
        <v>756</v>
      </c>
      <c r="M22" s="74" t="s">
        <v>59</v>
      </c>
      <c r="N22" s="67">
        <v>100000</v>
      </c>
      <c r="O22" s="11" t="s">
        <v>697</v>
      </c>
      <c r="P22" s="12">
        <v>1000</v>
      </c>
      <c r="Q22" s="12">
        <f t="shared" si="0"/>
        <v>100000000</v>
      </c>
    </row>
    <row r="23" spans="1:17" ht="105" x14ac:dyDescent="0.25">
      <c r="A23" s="11">
        <v>18</v>
      </c>
      <c r="B23" s="65" t="s">
        <v>757</v>
      </c>
      <c r="C23" s="73" t="s">
        <v>758</v>
      </c>
      <c r="D23" s="74" t="s">
        <v>759</v>
      </c>
      <c r="E23" s="74" t="s">
        <v>760</v>
      </c>
      <c r="F23" s="74" t="s">
        <v>12</v>
      </c>
      <c r="G23" s="74" t="s">
        <v>761</v>
      </c>
      <c r="H23" s="74" t="s">
        <v>762</v>
      </c>
      <c r="I23" s="12">
        <v>1</v>
      </c>
      <c r="J23" s="75" t="s">
        <v>763</v>
      </c>
      <c r="K23" s="74" t="s">
        <v>639</v>
      </c>
      <c r="L23" s="74" t="s">
        <v>25</v>
      </c>
      <c r="M23" s="74" t="s">
        <v>40</v>
      </c>
      <c r="N23" s="67">
        <v>2557000</v>
      </c>
      <c r="O23" s="11" t="s">
        <v>697</v>
      </c>
      <c r="P23" s="12">
        <v>80</v>
      </c>
      <c r="Q23" s="12">
        <f t="shared" si="0"/>
        <v>204560000</v>
      </c>
    </row>
    <row r="24" spans="1:17" ht="135" x14ac:dyDescent="0.25">
      <c r="A24" s="11">
        <v>19</v>
      </c>
      <c r="B24" s="65" t="s">
        <v>764</v>
      </c>
      <c r="C24" s="73" t="s">
        <v>765</v>
      </c>
      <c r="D24" s="74" t="s">
        <v>766</v>
      </c>
      <c r="E24" s="74" t="s">
        <v>767</v>
      </c>
      <c r="F24" s="74" t="s">
        <v>12</v>
      </c>
      <c r="G24" s="74" t="s">
        <v>768</v>
      </c>
      <c r="H24" s="74" t="s">
        <v>769</v>
      </c>
      <c r="I24" s="12">
        <v>1</v>
      </c>
      <c r="J24" s="74" t="s">
        <v>770</v>
      </c>
      <c r="K24" s="74" t="s">
        <v>639</v>
      </c>
      <c r="L24" s="74" t="s">
        <v>25</v>
      </c>
      <c r="M24" s="74" t="s">
        <v>40</v>
      </c>
      <c r="N24" s="67">
        <v>7700000</v>
      </c>
      <c r="O24" s="11" t="s">
        <v>697</v>
      </c>
      <c r="P24" s="12">
        <v>10</v>
      </c>
      <c r="Q24" s="12">
        <f t="shared" si="0"/>
        <v>77000000</v>
      </c>
    </row>
    <row r="25" spans="1:17" ht="48" customHeight="1" x14ac:dyDescent="0.25">
      <c r="A25" s="11">
        <v>20</v>
      </c>
      <c r="B25" s="65" t="s">
        <v>771</v>
      </c>
      <c r="C25" s="73" t="s">
        <v>772</v>
      </c>
      <c r="D25" s="74" t="s">
        <v>773</v>
      </c>
      <c r="E25" s="74" t="s">
        <v>774</v>
      </c>
      <c r="F25" s="74" t="s">
        <v>27</v>
      </c>
      <c r="G25" s="74" t="s">
        <v>373</v>
      </c>
      <c r="H25" s="74" t="s">
        <v>775</v>
      </c>
      <c r="I25" s="12">
        <v>1</v>
      </c>
      <c r="J25" s="74" t="s">
        <v>776</v>
      </c>
      <c r="K25" s="74" t="s">
        <v>777</v>
      </c>
      <c r="L25" s="74" t="s">
        <v>234</v>
      </c>
      <c r="M25" s="74" t="s">
        <v>40</v>
      </c>
      <c r="N25" s="67">
        <v>18500</v>
      </c>
      <c r="O25" s="11" t="s">
        <v>697</v>
      </c>
      <c r="P25" s="12">
        <v>1500</v>
      </c>
      <c r="Q25" s="12">
        <f t="shared" si="0"/>
        <v>27750000</v>
      </c>
    </row>
    <row r="26" spans="1:17" ht="45" x14ac:dyDescent="0.25">
      <c r="A26" s="11">
        <v>21</v>
      </c>
      <c r="B26" s="65" t="s">
        <v>778</v>
      </c>
      <c r="C26" s="73" t="s">
        <v>779</v>
      </c>
      <c r="D26" s="74" t="s">
        <v>780</v>
      </c>
      <c r="E26" s="74" t="s">
        <v>781</v>
      </c>
      <c r="F26" s="74" t="s">
        <v>27</v>
      </c>
      <c r="G26" s="74" t="s">
        <v>782</v>
      </c>
      <c r="H26" s="74" t="s">
        <v>145</v>
      </c>
      <c r="I26" s="12">
        <v>1</v>
      </c>
      <c r="J26" s="74" t="s">
        <v>783</v>
      </c>
      <c r="K26" s="74" t="s">
        <v>784</v>
      </c>
      <c r="L26" s="74" t="s">
        <v>25</v>
      </c>
      <c r="M26" s="74" t="s">
        <v>29</v>
      </c>
      <c r="N26" s="67">
        <v>2849</v>
      </c>
      <c r="O26" s="11" t="s">
        <v>697</v>
      </c>
      <c r="P26" s="12">
        <v>3000</v>
      </c>
      <c r="Q26" s="12">
        <f t="shared" si="0"/>
        <v>8547000</v>
      </c>
    </row>
    <row r="27" spans="1:17" ht="59.25" customHeight="1" x14ac:dyDescent="0.25">
      <c r="A27" s="11">
        <v>22</v>
      </c>
      <c r="B27" s="65" t="s">
        <v>785</v>
      </c>
      <c r="C27" s="73" t="s">
        <v>786</v>
      </c>
      <c r="D27" s="74" t="s">
        <v>787</v>
      </c>
      <c r="E27" s="74" t="s">
        <v>788</v>
      </c>
      <c r="F27" s="74" t="s">
        <v>12</v>
      </c>
      <c r="G27" s="74" t="s">
        <v>21</v>
      </c>
      <c r="H27" s="74" t="s">
        <v>789</v>
      </c>
      <c r="I27" s="12">
        <v>1</v>
      </c>
      <c r="J27" s="75" t="s">
        <v>790</v>
      </c>
      <c r="K27" s="74" t="s">
        <v>791</v>
      </c>
      <c r="L27" s="74" t="s">
        <v>124</v>
      </c>
      <c r="M27" s="74" t="s">
        <v>16</v>
      </c>
      <c r="N27" s="67">
        <v>70000</v>
      </c>
      <c r="O27" s="11" t="s">
        <v>697</v>
      </c>
      <c r="P27" s="12">
        <v>10000</v>
      </c>
      <c r="Q27" s="12">
        <f t="shared" si="0"/>
        <v>700000000</v>
      </c>
    </row>
    <row r="28" spans="1:17" ht="59.25" customHeight="1" x14ac:dyDescent="0.25">
      <c r="A28" s="11">
        <v>23</v>
      </c>
      <c r="B28" s="65" t="s">
        <v>792</v>
      </c>
      <c r="C28" s="73" t="s">
        <v>786</v>
      </c>
      <c r="D28" s="74" t="s">
        <v>787</v>
      </c>
      <c r="E28" s="74" t="s">
        <v>793</v>
      </c>
      <c r="F28" s="74" t="s">
        <v>12</v>
      </c>
      <c r="G28" s="74" t="s">
        <v>21</v>
      </c>
      <c r="H28" s="74" t="s">
        <v>794</v>
      </c>
      <c r="I28" s="12">
        <v>1</v>
      </c>
      <c r="J28" s="75" t="s">
        <v>795</v>
      </c>
      <c r="K28" s="74" t="s">
        <v>791</v>
      </c>
      <c r="L28" s="74" t="s">
        <v>124</v>
      </c>
      <c r="M28" s="74" t="s">
        <v>16</v>
      </c>
      <c r="N28" s="67">
        <v>95000</v>
      </c>
      <c r="O28" s="11" t="s">
        <v>697</v>
      </c>
      <c r="P28" s="12">
        <v>3000</v>
      </c>
      <c r="Q28" s="12">
        <f t="shared" si="0"/>
        <v>285000000</v>
      </c>
    </row>
    <row r="29" spans="1:17" ht="55.5" customHeight="1" x14ac:dyDescent="0.25">
      <c r="A29" s="11">
        <v>24</v>
      </c>
      <c r="B29" s="65" t="s">
        <v>796</v>
      </c>
      <c r="C29" s="73" t="s">
        <v>797</v>
      </c>
      <c r="D29" s="74" t="s">
        <v>798</v>
      </c>
      <c r="E29" s="74" t="s">
        <v>799</v>
      </c>
      <c r="F29" s="74" t="s">
        <v>79</v>
      </c>
      <c r="G29" s="74" t="s">
        <v>800</v>
      </c>
      <c r="H29" s="74" t="s">
        <v>801</v>
      </c>
      <c r="I29" s="12">
        <v>1</v>
      </c>
      <c r="J29" s="75" t="s">
        <v>802</v>
      </c>
      <c r="K29" s="74" t="s">
        <v>803</v>
      </c>
      <c r="L29" s="74" t="s">
        <v>804</v>
      </c>
      <c r="M29" s="74" t="s">
        <v>59</v>
      </c>
      <c r="N29" s="67">
        <v>42400</v>
      </c>
      <c r="O29" s="11" t="s">
        <v>697</v>
      </c>
      <c r="P29" s="12">
        <v>3500</v>
      </c>
      <c r="Q29" s="12">
        <f t="shared" si="0"/>
        <v>148400000</v>
      </c>
    </row>
    <row r="30" spans="1:17" ht="30" x14ac:dyDescent="0.25">
      <c r="A30" s="11">
        <v>25</v>
      </c>
      <c r="B30" s="65" t="s">
        <v>805</v>
      </c>
      <c r="C30" s="73" t="s">
        <v>806</v>
      </c>
      <c r="D30" s="74" t="s">
        <v>807</v>
      </c>
      <c r="E30" s="74" t="s">
        <v>70</v>
      </c>
      <c r="F30" s="74" t="s">
        <v>27</v>
      </c>
      <c r="G30" s="74" t="s">
        <v>50</v>
      </c>
      <c r="H30" s="74" t="s">
        <v>808</v>
      </c>
      <c r="I30" s="12">
        <v>1</v>
      </c>
      <c r="J30" s="74" t="s">
        <v>809</v>
      </c>
      <c r="K30" s="74" t="s">
        <v>810</v>
      </c>
      <c r="L30" s="74" t="s">
        <v>25</v>
      </c>
      <c r="M30" s="74" t="s">
        <v>165</v>
      </c>
      <c r="N30" s="67">
        <v>5500</v>
      </c>
      <c r="O30" s="11" t="s">
        <v>697</v>
      </c>
      <c r="P30" s="12">
        <v>20000</v>
      </c>
      <c r="Q30" s="12">
        <f t="shared" si="0"/>
        <v>110000000</v>
      </c>
    </row>
    <row r="31" spans="1:17" ht="44.25" customHeight="1" x14ac:dyDescent="0.25">
      <c r="A31" s="11">
        <v>26</v>
      </c>
      <c r="B31" s="65" t="s">
        <v>811</v>
      </c>
      <c r="C31" s="73" t="s">
        <v>812</v>
      </c>
      <c r="D31" s="74" t="s">
        <v>813</v>
      </c>
      <c r="E31" s="74" t="s">
        <v>814</v>
      </c>
      <c r="F31" s="74" t="s">
        <v>27</v>
      </c>
      <c r="G31" s="74" t="s">
        <v>144</v>
      </c>
      <c r="H31" s="74" t="s">
        <v>145</v>
      </c>
      <c r="I31" s="12">
        <v>1</v>
      </c>
      <c r="J31" s="74" t="s">
        <v>815</v>
      </c>
      <c r="K31" s="74" t="s">
        <v>816</v>
      </c>
      <c r="L31" s="74" t="s">
        <v>817</v>
      </c>
      <c r="M31" s="74" t="s">
        <v>29</v>
      </c>
      <c r="N31" s="67">
        <v>6500</v>
      </c>
      <c r="O31" s="11" t="s">
        <v>697</v>
      </c>
      <c r="P31" s="12">
        <v>180000</v>
      </c>
      <c r="Q31" s="12">
        <f t="shared" si="0"/>
        <v>1170000000</v>
      </c>
    </row>
    <row r="32" spans="1:17" ht="45" x14ac:dyDescent="0.25">
      <c r="A32" s="11">
        <v>27</v>
      </c>
      <c r="B32" s="65" t="s">
        <v>818</v>
      </c>
      <c r="C32" s="73" t="s">
        <v>819</v>
      </c>
      <c r="D32" s="74" t="s">
        <v>475</v>
      </c>
      <c r="E32" s="74" t="s">
        <v>820</v>
      </c>
      <c r="F32" s="74" t="s">
        <v>821</v>
      </c>
      <c r="G32" s="74" t="s">
        <v>21</v>
      </c>
      <c r="H32" s="74" t="s">
        <v>822</v>
      </c>
      <c r="I32" s="70" t="s">
        <v>585</v>
      </c>
      <c r="J32" s="74" t="s">
        <v>823</v>
      </c>
      <c r="K32" s="74" t="s">
        <v>824</v>
      </c>
      <c r="L32" s="74" t="s">
        <v>825</v>
      </c>
      <c r="M32" s="74" t="s">
        <v>175</v>
      </c>
      <c r="N32" s="67">
        <v>49370</v>
      </c>
      <c r="O32" s="11" t="s">
        <v>697</v>
      </c>
      <c r="P32" s="12">
        <v>100</v>
      </c>
      <c r="Q32" s="12">
        <f t="shared" si="0"/>
        <v>4937000</v>
      </c>
    </row>
    <row r="33" spans="1:17" ht="30" x14ac:dyDescent="0.25">
      <c r="A33" s="11">
        <v>28</v>
      </c>
      <c r="B33" s="65" t="s">
        <v>826</v>
      </c>
      <c r="C33" s="73" t="s">
        <v>135</v>
      </c>
      <c r="D33" s="74" t="s">
        <v>136</v>
      </c>
      <c r="E33" s="74" t="s">
        <v>70</v>
      </c>
      <c r="F33" s="74" t="s">
        <v>27</v>
      </c>
      <c r="G33" s="74" t="s">
        <v>45</v>
      </c>
      <c r="H33" s="74" t="s">
        <v>137</v>
      </c>
      <c r="I33" s="12">
        <v>1</v>
      </c>
      <c r="J33" s="74" t="s">
        <v>138</v>
      </c>
      <c r="K33" s="74" t="s">
        <v>139</v>
      </c>
      <c r="L33" s="74" t="s">
        <v>140</v>
      </c>
      <c r="M33" s="74" t="s">
        <v>29</v>
      </c>
      <c r="N33" s="67">
        <v>2906</v>
      </c>
      <c r="O33" s="11" t="s">
        <v>697</v>
      </c>
      <c r="P33" s="12">
        <v>4500</v>
      </c>
      <c r="Q33" s="12">
        <f t="shared" si="0"/>
        <v>13077000</v>
      </c>
    </row>
    <row r="34" spans="1:17" ht="30" x14ac:dyDescent="0.25">
      <c r="A34" s="11">
        <v>29</v>
      </c>
      <c r="B34" s="65" t="s">
        <v>827</v>
      </c>
      <c r="C34" s="73" t="s">
        <v>828</v>
      </c>
      <c r="D34" s="74" t="s">
        <v>829</v>
      </c>
      <c r="E34" s="74" t="s">
        <v>107</v>
      </c>
      <c r="F34" s="74" t="s">
        <v>27</v>
      </c>
      <c r="G34" s="74" t="s">
        <v>63</v>
      </c>
      <c r="H34" s="74" t="s">
        <v>145</v>
      </c>
      <c r="I34" s="12">
        <v>1</v>
      </c>
      <c r="J34" s="75" t="s">
        <v>830</v>
      </c>
      <c r="K34" s="74" t="s">
        <v>831</v>
      </c>
      <c r="L34" s="74" t="s">
        <v>49</v>
      </c>
      <c r="M34" s="74" t="s">
        <v>29</v>
      </c>
      <c r="N34" s="67">
        <v>983</v>
      </c>
      <c r="O34" s="11" t="s">
        <v>697</v>
      </c>
      <c r="P34" s="12">
        <v>1000</v>
      </c>
      <c r="Q34" s="12">
        <f t="shared" si="0"/>
        <v>983000</v>
      </c>
    </row>
    <row r="35" spans="1:17" ht="30" x14ac:dyDescent="0.25">
      <c r="A35" s="11">
        <v>30</v>
      </c>
      <c r="B35" s="65" t="s">
        <v>832</v>
      </c>
      <c r="C35" s="73" t="s">
        <v>828</v>
      </c>
      <c r="D35" s="74" t="s">
        <v>829</v>
      </c>
      <c r="E35" s="74" t="s">
        <v>833</v>
      </c>
      <c r="F35" s="74" t="s">
        <v>27</v>
      </c>
      <c r="G35" s="74" t="s">
        <v>63</v>
      </c>
      <c r="H35" s="74" t="s">
        <v>145</v>
      </c>
      <c r="I35" s="12">
        <v>1</v>
      </c>
      <c r="J35" s="74" t="s">
        <v>834</v>
      </c>
      <c r="K35" s="74" t="s">
        <v>831</v>
      </c>
      <c r="L35" s="74" t="s">
        <v>49</v>
      </c>
      <c r="M35" s="74" t="s">
        <v>29</v>
      </c>
      <c r="N35" s="67">
        <v>3672</v>
      </c>
      <c r="O35" s="11" t="s">
        <v>697</v>
      </c>
      <c r="P35" s="12">
        <v>4500</v>
      </c>
      <c r="Q35" s="12">
        <f t="shared" si="0"/>
        <v>16524000</v>
      </c>
    </row>
    <row r="36" spans="1:17" ht="45" x14ac:dyDescent="0.25">
      <c r="A36" s="11">
        <v>31</v>
      </c>
      <c r="B36" s="65" t="s">
        <v>835</v>
      </c>
      <c r="C36" s="73" t="s">
        <v>836</v>
      </c>
      <c r="D36" s="74" t="s">
        <v>95</v>
      </c>
      <c r="E36" s="74" t="s">
        <v>837</v>
      </c>
      <c r="F36" s="74" t="s">
        <v>89</v>
      </c>
      <c r="G36" s="74" t="s">
        <v>90</v>
      </c>
      <c r="H36" s="74" t="s">
        <v>838</v>
      </c>
      <c r="I36" s="12">
        <v>1</v>
      </c>
      <c r="J36" s="75" t="s">
        <v>839</v>
      </c>
      <c r="K36" s="74" t="s">
        <v>840</v>
      </c>
      <c r="L36" s="74" t="s">
        <v>93</v>
      </c>
      <c r="M36" s="74" t="s">
        <v>40</v>
      </c>
      <c r="N36" s="67">
        <v>3885</v>
      </c>
      <c r="O36" s="11" t="s">
        <v>697</v>
      </c>
      <c r="P36" s="12">
        <v>1200</v>
      </c>
      <c r="Q36" s="12">
        <f t="shared" si="0"/>
        <v>4662000</v>
      </c>
    </row>
    <row r="37" spans="1:17" ht="30" x14ac:dyDescent="0.25">
      <c r="A37" s="11">
        <v>32</v>
      </c>
      <c r="B37" s="65" t="s">
        <v>841</v>
      </c>
      <c r="C37" s="73" t="s">
        <v>842</v>
      </c>
      <c r="D37" s="74" t="s">
        <v>95</v>
      </c>
      <c r="E37" s="74" t="s">
        <v>111</v>
      </c>
      <c r="F37" s="74" t="s">
        <v>89</v>
      </c>
      <c r="G37" s="74" t="s">
        <v>90</v>
      </c>
      <c r="H37" s="74" t="s">
        <v>843</v>
      </c>
      <c r="I37" s="12">
        <v>1</v>
      </c>
      <c r="J37" s="74" t="s">
        <v>844</v>
      </c>
      <c r="K37" s="74" t="s">
        <v>845</v>
      </c>
      <c r="L37" s="74" t="s">
        <v>93</v>
      </c>
      <c r="M37" s="74" t="s">
        <v>40</v>
      </c>
      <c r="N37" s="67">
        <v>126000</v>
      </c>
      <c r="O37" s="11" t="s">
        <v>697</v>
      </c>
      <c r="P37" s="12">
        <v>500</v>
      </c>
      <c r="Q37" s="12">
        <f t="shared" si="0"/>
        <v>63000000</v>
      </c>
    </row>
    <row r="38" spans="1:17" ht="30" x14ac:dyDescent="0.25">
      <c r="A38" s="11">
        <v>33</v>
      </c>
      <c r="B38" s="65" t="s">
        <v>846</v>
      </c>
      <c r="C38" s="73" t="s">
        <v>847</v>
      </c>
      <c r="D38" s="74" t="s">
        <v>848</v>
      </c>
      <c r="E38" s="74" t="s">
        <v>849</v>
      </c>
      <c r="F38" s="74" t="s">
        <v>89</v>
      </c>
      <c r="G38" s="74" t="s">
        <v>90</v>
      </c>
      <c r="H38" s="74" t="s">
        <v>850</v>
      </c>
      <c r="I38" s="12">
        <v>1</v>
      </c>
      <c r="J38" s="74" t="s">
        <v>851</v>
      </c>
      <c r="K38" s="74" t="s">
        <v>852</v>
      </c>
      <c r="L38" s="74" t="s">
        <v>853</v>
      </c>
      <c r="M38" s="74" t="s">
        <v>59</v>
      </c>
      <c r="N38" s="67">
        <v>131099</v>
      </c>
      <c r="O38" s="11" t="s">
        <v>697</v>
      </c>
      <c r="P38" s="12">
        <v>200</v>
      </c>
      <c r="Q38" s="12">
        <f t="shared" ref="Q38:Q69" si="1">P38*N38</f>
        <v>26219800</v>
      </c>
    </row>
    <row r="39" spans="1:17" ht="30" x14ac:dyDescent="0.25">
      <c r="A39" s="11">
        <v>34</v>
      </c>
      <c r="B39" s="65" t="s">
        <v>854</v>
      </c>
      <c r="C39" s="73" t="s">
        <v>855</v>
      </c>
      <c r="D39" s="74" t="s">
        <v>856</v>
      </c>
      <c r="E39" s="74" t="s">
        <v>857</v>
      </c>
      <c r="F39" s="74" t="s">
        <v>141</v>
      </c>
      <c r="G39" s="74" t="s">
        <v>858</v>
      </c>
      <c r="H39" s="74" t="s">
        <v>859</v>
      </c>
      <c r="I39" s="12">
        <v>1</v>
      </c>
      <c r="J39" s="74" t="s">
        <v>860</v>
      </c>
      <c r="K39" s="74" t="s">
        <v>861</v>
      </c>
      <c r="L39" s="74" t="s">
        <v>67</v>
      </c>
      <c r="M39" s="74" t="s">
        <v>40</v>
      </c>
      <c r="N39" s="67">
        <v>49500</v>
      </c>
      <c r="O39" s="11" t="s">
        <v>697</v>
      </c>
      <c r="P39" s="12">
        <v>1500</v>
      </c>
      <c r="Q39" s="12">
        <f t="shared" si="1"/>
        <v>74250000</v>
      </c>
    </row>
    <row r="40" spans="1:17" ht="30" x14ac:dyDescent="0.25">
      <c r="A40" s="11">
        <v>35</v>
      </c>
      <c r="B40" s="65" t="s">
        <v>862</v>
      </c>
      <c r="C40" s="73" t="s">
        <v>855</v>
      </c>
      <c r="D40" s="74" t="s">
        <v>856</v>
      </c>
      <c r="E40" s="74" t="s">
        <v>863</v>
      </c>
      <c r="F40" s="74" t="s">
        <v>864</v>
      </c>
      <c r="G40" s="74" t="s">
        <v>865</v>
      </c>
      <c r="H40" s="74" t="s">
        <v>859</v>
      </c>
      <c r="I40" s="12">
        <v>1</v>
      </c>
      <c r="J40" s="74" t="s">
        <v>866</v>
      </c>
      <c r="K40" s="74" t="s">
        <v>861</v>
      </c>
      <c r="L40" s="74" t="s">
        <v>67</v>
      </c>
      <c r="M40" s="74" t="s">
        <v>40</v>
      </c>
      <c r="N40" s="67">
        <v>38500</v>
      </c>
      <c r="O40" s="11" t="s">
        <v>697</v>
      </c>
      <c r="P40" s="12">
        <v>3000</v>
      </c>
      <c r="Q40" s="12">
        <f t="shared" si="1"/>
        <v>115500000</v>
      </c>
    </row>
    <row r="41" spans="1:17" ht="30" x14ac:dyDescent="0.25">
      <c r="A41" s="11">
        <v>36</v>
      </c>
      <c r="B41" s="65" t="s">
        <v>867</v>
      </c>
      <c r="C41" s="73" t="s">
        <v>855</v>
      </c>
      <c r="D41" s="74" t="s">
        <v>856</v>
      </c>
      <c r="E41" s="74" t="s">
        <v>857</v>
      </c>
      <c r="F41" s="74" t="s">
        <v>864</v>
      </c>
      <c r="G41" s="74" t="s">
        <v>865</v>
      </c>
      <c r="H41" s="74" t="s">
        <v>859</v>
      </c>
      <c r="I41" s="12">
        <v>1</v>
      </c>
      <c r="J41" s="74" t="s">
        <v>868</v>
      </c>
      <c r="K41" s="74" t="s">
        <v>861</v>
      </c>
      <c r="L41" s="74" t="s">
        <v>67</v>
      </c>
      <c r="M41" s="74" t="s">
        <v>40</v>
      </c>
      <c r="N41" s="67">
        <v>47500</v>
      </c>
      <c r="O41" s="11" t="s">
        <v>697</v>
      </c>
      <c r="P41" s="12">
        <v>3000</v>
      </c>
      <c r="Q41" s="12">
        <f t="shared" si="1"/>
        <v>142500000</v>
      </c>
    </row>
    <row r="42" spans="1:17" ht="30" x14ac:dyDescent="0.25">
      <c r="A42" s="11">
        <v>37</v>
      </c>
      <c r="B42" s="65" t="s">
        <v>869</v>
      </c>
      <c r="C42" s="76" t="s">
        <v>870</v>
      </c>
      <c r="D42" s="77" t="s">
        <v>52</v>
      </c>
      <c r="E42" s="11" t="s">
        <v>871</v>
      </c>
      <c r="F42" s="77" t="s">
        <v>872</v>
      </c>
      <c r="G42" s="77" t="s">
        <v>873</v>
      </c>
      <c r="H42" s="77" t="s">
        <v>874</v>
      </c>
      <c r="I42" s="70" t="s">
        <v>585</v>
      </c>
      <c r="J42" s="78">
        <v>482100206223</v>
      </c>
      <c r="K42" s="11" t="s">
        <v>875</v>
      </c>
      <c r="L42" s="11" t="s">
        <v>876</v>
      </c>
      <c r="M42" s="77" t="s">
        <v>877</v>
      </c>
      <c r="N42" s="79">
        <v>61740</v>
      </c>
      <c r="O42" s="11" t="s">
        <v>878</v>
      </c>
      <c r="P42" s="12">
        <v>6000</v>
      </c>
      <c r="Q42" s="12">
        <f t="shared" si="1"/>
        <v>370440000</v>
      </c>
    </row>
    <row r="43" spans="1:17" ht="60" x14ac:dyDescent="0.25">
      <c r="A43" s="11">
        <v>38</v>
      </c>
      <c r="B43" s="65" t="s">
        <v>879</v>
      </c>
      <c r="C43" s="80" t="s">
        <v>880</v>
      </c>
      <c r="D43" s="11" t="s">
        <v>881</v>
      </c>
      <c r="E43" s="11" t="s">
        <v>882</v>
      </c>
      <c r="F43" s="81" t="s">
        <v>883</v>
      </c>
      <c r="G43" s="81" t="s">
        <v>884</v>
      </c>
      <c r="H43" s="81" t="s">
        <v>885</v>
      </c>
      <c r="I43" s="12">
        <v>1</v>
      </c>
      <c r="J43" s="70" t="s">
        <v>886</v>
      </c>
      <c r="K43" s="11" t="s">
        <v>887</v>
      </c>
      <c r="L43" s="11" t="s">
        <v>25</v>
      </c>
      <c r="M43" s="82" t="s">
        <v>29</v>
      </c>
      <c r="N43" s="83">
        <v>9500</v>
      </c>
      <c r="O43" s="11" t="s">
        <v>888</v>
      </c>
      <c r="P43" s="12">
        <v>30000</v>
      </c>
      <c r="Q43" s="12">
        <f t="shared" si="1"/>
        <v>285000000</v>
      </c>
    </row>
    <row r="44" spans="1:17" ht="45" x14ac:dyDescent="0.25">
      <c r="A44" s="11">
        <v>39</v>
      </c>
      <c r="B44" s="65" t="s">
        <v>889</v>
      </c>
      <c r="C44" s="84" t="s">
        <v>890</v>
      </c>
      <c r="D44" s="82" t="s">
        <v>891</v>
      </c>
      <c r="E44" s="82" t="s">
        <v>892</v>
      </c>
      <c r="F44" s="82" t="s">
        <v>27</v>
      </c>
      <c r="G44" s="82" t="s">
        <v>893</v>
      </c>
      <c r="H44" s="82" t="s">
        <v>894</v>
      </c>
      <c r="I44" s="12">
        <v>1</v>
      </c>
      <c r="J44" s="82" t="s">
        <v>895</v>
      </c>
      <c r="K44" s="82" t="s">
        <v>896</v>
      </c>
      <c r="L44" s="82" t="s">
        <v>25</v>
      </c>
      <c r="M44" s="82" t="s">
        <v>29</v>
      </c>
      <c r="N44" s="83">
        <v>3400</v>
      </c>
      <c r="O44" s="11" t="s">
        <v>888</v>
      </c>
      <c r="P44" s="12">
        <v>120000</v>
      </c>
      <c r="Q44" s="12">
        <f t="shared" si="1"/>
        <v>408000000</v>
      </c>
    </row>
    <row r="45" spans="1:17" ht="60" x14ac:dyDescent="0.25">
      <c r="A45" s="11">
        <v>40</v>
      </c>
      <c r="B45" s="65" t="s">
        <v>897</v>
      </c>
      <c r="C45" s="66" t="s">
        <v>898</v>
      </c>
      <c r="D45" s="11" t="s">
        <v>899</v>
      </c>
      <c r="E45" s="70" t="s">
        <v>900</v>
      </c>
      <c r="F45" s="85" t="s">
        <v>27</v>
      </c>
      <c r="G45" s="11" t="s">
        <v>50</v>
      </c>
      <c r="H45" s="11" t="s">
        <v>901</v>
      </c>
      <c r="I45" s="11">
        <v>3</v>
      </c>
      <c r="J45" s="86" t="s">
        <v>902</v>
      </c>
      <c r="K45" s="85" t="s">
        <v>903</v>
      </c>
      <c r="L45" s="11" t="s">
        <v>904</v>
      </c>
      <c r="M45" s="86" t="s">
        <v>877</v>
      </c>
      <c r="N45" s="87">
        <v>58800</v>
      </c>
      <c r="O45" s="11" t="s">
        <v>905</v>
      </c>
      <c r="P45" s="12">
        <v>1000</v>
      </c>
      <c r="Q45" s="12">
        <f t="shared" si="1"/>
        <v>58800000</v>
      </c>
    </row>
    <row r="46" spans="1:17" ht="45" x14ac:dyDescent="0.25">
      <c r="A46" s="11">
        <v>41</v>
      </c>
      <c r="B46" s="65" t="s">
        <v>906</v>
      </c>
      <c r="C46" s="66" t="s">
        <v>907</v>
      </c>
      <c r="D46" s="11" t="s">
        <v>908</v>
      </c>
      <c r="E46" s="11" t="s">
        <v>909</v>
      </c>
      <c r="F46" s="11" t="s">
        <v>27</v>
      </c>
      <c r="G46" s="11" t="s">
        <v>711</v>
      </c>
      <c r="H46" s="88" t="s">
        <v>910</v>
      </c>
      <c r="I46" s="70" t="s">
        <v>585</v>
      </c>
      <c r="J46" s="89" t="s">
        <v>911</v>
      </c>
      <c r="K46" s="11" t="s">
        <v>912</v>
      </c>
      <c r="L46" s="90" t="s">
        <v>677</v>
      </c>
      <c r="M46" s="11" t="s">
        <v>29</v>
      </c>
      <c r="N46" s="72">
        <v>3500</v>
      </c>
      <c r="O46" s="11" t="s">
        <v>913</v>
      </c>
      <c r="P46" s="12">
        <v>20000</v>
      </c>
      <c r="Q46" s="12">
        <f t="shared" si="1"/>
        <v>70000000</v>
      </c>
    </row>
    <row r="47" spans="1:17" ht="45" x14ac:dyDescent="0.25">
      <c r="A47" s="11">
        <v>42</v>
      </c>
      <c r="B47" s="65" t="s">
        <v>914</v>
      </c>
      <c r="C47" s="91" t="s">
        <v>915</v>
      </c>
      <c r="D47" s="70" t="s">
        <v>916</v>
      </c>
      <c r="E47" s="70" t="s">
        <v>917</v>
      </c>
      <c r="F47" s="70" t="s">
        <v>27</v>
      </c>
      <c r="G47" s="70" t="s">
        <v>45</v>
      </c>
      <c r="H47" s="70" t="s">
        <v>73</v>
      </c>
      <c r="I47" s="12">
        <v>1</v>
      </c>
      <c r="J47" s="92" t="s">
        <v>918</v>
      </c>
      <c r="K47" s="70" t="s">
        <v>919</v>
      </c>
      <c r="L47" s="70" t="s">
        <v>920</v>
      </c>
      <c r="M47" s="70" t="s">
        <v>29</v>
      </c>
      <c r="N47" s="93">
        <v>48250</v>
      </c>
      <c r="O47" s="11" t="s">
        <v>921</v>
      </c>
      <c r="P47" s="12">
        <v>2000</v>
      </c>
      <c r="Q47" s="12">
        <f t="shared" si="1"/>
        <v>96500000</v>
      </c>
    </row>
    <row r="48" spans="1:17" ht="105" x14ac:dyDescent="0.25">
      <c r="A48" s="11">
        <v>43</v>
      </c>
      <c r="B48" s="65" t="s">
        <v>922</v>
      </c>
      <c r="C48" s="91" t="s">
        <v>923</v>
      </c>
      <c r="D48" s="70" t="s">
        <v>924</v>
      </c>
      <c r="E48" s="70" t="s">
        <v>521</v>
      </c>
      <c r="F48" s="70" t="s">
        <v>27</v>
      </c>
      <c r="G48" s="70" t="s">
        <v>144</v>
      </c>
      <c r="H48" s="70" t="s">
        <v>925</v>
      </c>
      <c r="I48" s="12">
        <v>1</v>
      </c>
      <c r="J48" s="92" t="s">
        <v>926</v>
      </c>
      <c r="K48" s="70" t="s">
        <v>927</v>
      </c>
      <c r="L48" s="70" t="s">
        <v>928</v>
      </c>
      <c r="M48" s="70" t="s">
        <v>29</v>
      </c>
      <c r="N48" s="93">
        <v>35000</v>
      </c>
      <c r="O48" s="11" t="s">
        <v>921</v>
      </c>
      <c r="P48" s="12">
        <v>9000</v>
      </c>
      <c r="Q48" s="12">
        <f t="shared" si="1"/>
        <v>315000000</v>
      </c>
    </row>
    <row r="49" spans="1:17" ht="63" customHeight="1" x14ac:dyDescent="0.25">
      <c r="A49" s="11">
        <v>44</v>
      </c>
      <c r="B49" s="65" t="s">
        <v>929</v>
      </c>
      <c r="C49" s="66" t="s">
        <v>930</v>
      </c>
      <c r="D49" s="11" t="s">
        <v>931</v>
      </c>
      <c r="E49" s="11" t="s">
        <v>932</v>
      </c>
      <c r="F49" s="11" t="s">
        <v>933</v>
      </c>
      <c r="G49" s="11" t="s">
        <v>934</v>
      </c>
      <c r="H49" s="11" t="s">
        <v>187</v>
      </c>
      <c r="I49" s="12">
        <v>1</v>
      </c>
      <c r="J49" s="12" t="s">
        <v>935</v>
      </c>
      <c r="K49" s="12" t="s">
        <v>936</v>
      </c>
      <c r="L49" s="12" t="s">
        <v>25</v>
      </c>
      <c r="M49" s="12" t="s">
        <v>29</v>
      </c>
      <c r="N49" s="94">
        <v>11800</v>
      </c>
      <c r="O49" s="11" t="s">
        <v>937</v>
      </c>
      <c r="P49" s="12">
        <v>30000</v>
      </c>
      <c r="Q49" s="12">
        <f t="shared" si="1"/>
        <v>354000000</v>
      </c>
    </row>
    <row r="50" spans="1:17" ht="52.5" customHeight="1" x14ac:dyDescent="0.25">
      <c r="A50" s="11">
        <v>45</v>
      </c>
      <c r="B50" s="65" t="s">
        <v>938</v>
      </c>
      <c r="C50" s="66" t="s">
        <v>939</v>
      </c>
      <c r="D50" s="11" t="s">
        <v>940</v>
      </c>
      <c r="E50" s="11" t="s">
        <v>521</v>
      </c>
      <c r="F50" s="11" t="s">
        <v>933</v>
      </c>
      <c r="G50" s="11" t="s">
        <v>941</v>
      </c>
      <c r="H50" s="11" t="s">
        <v>942</v>
      </c>
      <c r="I50" s="12">
        <v>1</v>
      </c>
      <c r="J50" s="12" t="s">
        <v>943</v>
      </c>
      <c r="K50" s="12" t="s">
        <v>944</v>
      </c>
      <c r="L50" s="12" t="s">
        <v>124</v>
      </c>
      <c r="M50" s="12" t="s">
        <v>29</v>
      </c>
      <c r="N50" s="94">
        <v>21000</v>
      </c>
      <c r="O50" s="11" t="s">
        <v>937</v>
      </c>
      <c r="P50" s="12">
        <v>6000</v>
      </c>
      <c r="Q50" s="12">
        <f t="shared" si="1"/>
        <v>126000000</v>
      </c>
    </row>
    <row r="51" spans="1:17" ht="105" x14ac:dyDescent="0.25">
      <c r="A51" s="11">
        <v>46</v>
      </c>
      <c r="B51" s="65" t="s">
        <v>945</v>
      </c>
      <c r="C51" s="66" t="s">
        <v>946</v>
      </c>
      <c r="D51" s="11" t="s">
        <v>947</v>
      </c>
      <c r="E51" s="11" t="s">
        <v>44</v>
      </c>
      <c r="F51" s="11" t="s">
        <v>933</v>
      </c>
      <c r="G51" s="11" t="s">
        <v>934</v>
      </c>
      <c r="H51" s="11" t="s">
        <v>948</v>
      </c>
      <c r="I51" s="11">
        <v>4</v>
      </c>
      <c r="J51" s="78" t="s">
        <v>949</v>
      </c>
      <c r="K51" s="11" t="s">
        <v>950</v>
      </c>
      <c r="L51" s="11" t="s">
        <v>677</v>
      </c>
      <c r="M51" s="11" t="s">
        <v>29</v>
      </c>
      <c r="N51" s="12">
        <v>4935</v>
      </c>
      <c r="O51" s="11" t="s">
        <v>951</v>
      </c>
      <c r="P51" s="12">
        <v>3000</v>
      </c>
      <c r="Q51" s="12">
        <f t="shared" si="1"/>
        <v>14805000</v>
      </c>
    </row>
    <row r="52" spans="1:17" ht="75" x14ac:dyDescent="0.25">
      <c r="A52" s="11">
        <v>47</v>
      </c>
      <c r="B52" s="65" t="s">
        <v>952</v>
      </c>
      <c r="C52" s="66" t="s">
        <v>953</v>
      </c>
      <c r="D52" s="11" t="s">
        <v>798</v>
      </c>
      <c r="E52" s="11" t="s">
        <v>954</v>
      </c>
      <c r="F52" s="11" t="s">
        <v>79</v>
      </c>
      <c r="G52" s="11" t="s">
        <v>800</v>
      </c>
      <c r="H52" s="11" t="s">
        <v>955</v>
      </c>
      <c r="I52" s="11">
        <v>4</v>
      </c>
      <c r="J52" s="78" t="s">
        <v>956</v>
      </c>
      <c r="K52" s="11" t="s">
        <v>950</v>
      </c>
      <c r="L52" s="11" t="s">
        <v>677</v>
      </c>
      <c r="M52" s="11" t="s">
        <v>59</v>
      </c>
      <c r="N52" s="12">
        <v>13650</v>
      </c>
      <c r="O52" s="11" t="s">
        <v>951</v>
      </c>
      <c r="P52" s="12">
        <v>2000</v>
      </c>
      <c r="Q52" s="12">
        <f t="shared" si="1"/>
        <v>27300000</v>
      </c>
    </row>
    <row r="53" spans="1:17" ht="53.25" customHeight="1" x14ac:dyDescent="0.25">
      <c r="A53" s="11">
        <v>48</v>
      </c>
      <c r="B53" s="65" t="s">
        <v>957</v>
      </c>
      <c r="C53" s="95" t="s">
        <v>958</v>
      </c>
      <c r="D53" s="11" t="s">
        <v>959</v>
      </c>
      <c r="E53" s="11" t="s">
        <v>132</v>
      </c>
      <c r="F53" s="11" t="s">
        <v>27</v>
      </c>
      <c r="G53" s="11" t="s">
        <v>45</v>
      </c>
      <c r="H53" s="11" t="s">
        <v>960</v>
      </c>
      <c r="I53" s="12">
        <v>1</v>
      </c>
      <c r="J53" s="11" t="s">
        <v>961</v>
      </c>
      <c r="K53" s="96" t="s">
        <v>962</v>
      </c>
      <c r="L53" s="96" t="s">
        <v>963</v>
      </c>
      <c r="M53" s="11" t="s">
        <v>29</v>
      </c>
      <c r="N53" s="72">
        <v>5040</v>
      </c>
      <c r="O53" s="11" t="s">
        <v>964</v>
      </c>
      <c r="P53" s="12">
        <v>6000</v>
      </c>
      <c r="Q53" s="12">
        <f t="shared" si="1"/>
        <v>30240000</v>
      </c>
    </row>
    <row r="54" spans="1:17" ht="45" x14ac:dyDescent="0.25">
      <c r="A54" s="11">
        <v>49</v>
      </c>
      <c r="B54" s="65" t="s">
        <v>965</v>
      </c>
      <c r="C54" s="97" t="s">
        <v>966</v>
      </c>
      <c r="D54" s="98" t="s">
        <v>967</v>
      </c>
      <c r="E54" s="98" t="s">
        <v>968</v>
      </c>
      <c r="F54" s="98" t="s">
        <v>27</v>
      </c>
      <c r="G54" s="98" t="s">
        <v>969</v>
      </c>
      <c r="H54" s="98" t="s">
        <v>970</v>
      </c>
      <c r="I54" s="11">
        <v>4</v>
      </c>
      <c r="J54" s="99" t="s">
        <v>971</v>
      </c>
      <c r="K54" s="98" t="s">
        <v>972</v>
      </c>
      <c r="L54" s="98" t="s">
        <v>677</v>
      </c>
      <c r="M54" s="100" t="s">
        <v>59</v>
      </c>
      <c r="N54" s="101">
        <v>104000</v>
      </c>
      <c r="O54" s="11" t="s">
        <v>973</v>
      </c>
      <c r="P54" s="12">
        <v>600</v>
      </c>
      <c r="Q54" s="12">
        <f t="shared" si="1"/>
        <v>62400000</v>
      </c>
    </row>
    <row r="55" spans="1:17" ht="30" x14ac:dyDescent="0.25">
      <c r="A55" s="11">
        <v>50</v>
      </c>
      <c r="B55" s="65" t="s">
        <v>974</v>
      </c>
      <c r="C55" s="97" t="s">
        <v>975</v>
      </c>
      <c r="D55" s="98" t="s">
        <v>976</v>
      </c>
      <c r="E55" s="98" t="s">
        <v>521</v>
      </c>
      <c r="F55" s="98" t="s">
        <v>27</v>
      </c>
      <c r="G55" s="98" t="s">
        <v>977</v>
      </c>
      <c r="H55" s="98" t="s">
        <v>978</v>
      </c>
      <c r="I55" s="11">
        <v>4</v>
      </c>
      <c r="J55" s="99" t="s">
        <v>979</v>
      </c>
      <c r="K55" s="98" t="s">
        <v>980</v>
      </c>
      <c r="L55" s="98" t="s">
        <v>677</v>
      </c>
      <c r="M55" s="100" t="s">
        <v>165</v>
      </c>
      <c r="N55" s="101">
        <v>4830</v>
      </c>
      <c r="O55" s="11" t="s">
        <v>973</v>
      </c>
      <c r="P55" s="12">
        <v>5000</v>
      </c>
      <c r="Q55" s="12">
        <f t="shared" si="1"/>
        <v>24150000</v>
      </c>
    </row>
    <row r="56" spans="1:17" ht="30" x14ac:dyDescent="0.25">
      <c r="A56" s="11">
        <v>51</v>
      </c>
      <c r="B56" s="65" t="s">
        <v>981</v>
      </c>
      <c r="C56" s="97" t="s">
        <v>982</v>
      </c>
      <c r="D56" s="98" t="s">
        <v>215</v>
      </c>
      <c r="E56" s="98" t="s">
        <v>216</v>
      </c>
      <c r="F56" s="98" t="s">
        <v>872</v>
      </c>
      <c r="G56" s="98" t="s">
        <v>144</v>
      </c>
      <c r="H56" s="98" t="s">
        <v>217</v>
      </c>
      <c r="I56" s="12">
        <v>1</v>
      </c>
      <c r="J56" s="98" t="s">
        <v>983</v>
      </c>
      <c r="K56" s="98" t="s">
        <v>984</v>
      </c>
      <c r="L56" s="98" t="s">
        <v>985</v>
      </c>
      <c r="M56" s="98" t="s">
        <v>29</v>
      </c>
      <c r="N56" s="102">
        <v>17650</v>
      </c>
      <c r="O56" s="11" t="s">
        <v>973</v>
      </c>
      <c r="P56" s="12">
        <v>900</v>
      </c>
      <c r="Q56" s="12">
        <f t="shared" si="1"/>
        <v>15885000</v>
      </c>
    </row>
    <row r="57" spans="1:17" ht="90" x14ac:dyDescent="0.25">
      <c r="A57" s="11">
        <v>52</v>
      </c>
      <c r="B57" s="65" t="s">
        <v>986</v>
      </c>
      <c r="C57" s="97" t="s">
        <v>987</v>
      </c>
      <c r="D57" s="98" t="s">
        <v>988</v>
      </c>
      <c r="E57" s="98" t="s">
        <v>989</v>
      </c>
      <c r="F57" s="98" t="s">
        <v>27</v>
      </c>
      <c r="G57" s="98" t="s">
        <v>373</v>
      </c>
      <c r="H57" s="98" t="s">
        <v>990</v>
      </c>
      <c r="I57" s="11">
        <v>4</v>
      </c>
      <c r="J57" s="99" t="s">
        <v>991</v>
      </c>
      <c r="K57" s="98" t="s">
        <v>992</v>
      </c>
      <c r="L57" s="98" t="s">
        <v>677</v>
      </c>
      <c r="M57" s="100" t="s">
        <v>175</v>
      </c>
      <c r="N57" s="101">
        <v>6867</v>
      </c>
      <c r="O57" s="11" t="s">
        <v>973</v>
      </c>
      <c r="P57" s="12">
        <v>40000</v>
      </c>
      <c r="Q57" s="12">
        <f t="shared" si="1"/>
        <v>274680000</v>
      </c>
    </row>
    <row r="58" spans="1:17" ht="30" x14ac:dyDescent="0.25">
      <c r="A58" s="11">
        <v>53</v>
      </c>
      <c r="B58" s="65" t="s">
        <v>993</v>
      </c>
      <c r="C58" s="97" t="s">
        <v>994</v>
      </c>
      <c r="D58" s="98" t="s">
        <v>995</v>
      </c>
      <c r="E58" s="98" t="s">
        <v>186</v>
      </c>
      <c r="F58" s="98" t="s">
        <v>27</v>
      </c>
      <c r="G58" s="98" t="s">
        <v>144</v>
      </c>
      <c r="H58" s="98" t="s">
        <v>674</v>
      </c>
      <c r="I58" s="11">
        <v>4</v>
      </c>
      <c r="J58" s="98" t="s">
        <v>996</v>
      </c>
      <c r="K58" s="98" t="s">
        <v>997</v>
      </c>
      <c r="L58" s="98" t="s">
        <v>677</v>
      </c>
      <c r="M58" s="100" t="s">
        <v>29</v>
      </c>
      <c r="N58" s="101">
        <v>1449</v>
      </c>
      <c r="O58" s="11" t="s">
        <v>973</v>
      </c>
      <c r="P58" s="12">
        <v>5000</v>
      </c>
      <c r="Q58" s="12">
        <f t="shared" si="1"/>
        <v>7245000</v>
      </c>
    </row>
    <row r="59" spans="1:17" ht="30" x14ac:dyDescent="0.25">
      <c r="A59" s="11">
        <v>54</v>
      </c>
      <c r="B59" s="65" t="s">
        <v>998</v>
      </c>
      <c r="C59" s="97" t="s">
        <v>999</v>
      </c>
      <c r="D59" s="98" t="s">
        <v>1000</v>
      </c>
      <c r="E59" s="98" t="s">
        <v>1001</v>
      </c>
      <c r="F59" s="98" t="s">
        <v>79</v>
      </c>
      <c r="G59" s="98" t="s">
        <v>1002</v>
      </c>
      <c r="H59" s="98" t="s">
        <v>81</v>
      </c>
      <c r="I59" s="11">
        <v>4</v>
      </c>
      <c r="J59" s="98" t="s">
        <v>1003</v>
      </c>
      <c r="K59" s="98" t="s">
        <v>1004</v>
      </c>
      <c r="L59" s="98" t="s">
        <v>677</v>
      </c>
      <c r="M59" s="98" t="s">
        <v>85</v>
      </c>
      <c r="N59" s="102">
        <v>12000</v>
      </c>
      <c r="O59" s="11" t="s">
        <v>973</v>
      </c>
      <c r="P59" s="12">
        <v>1000</v>
      </c>
      <c r="Q59" s="12">
        <f t="shared" si="1"/>
        <v>12000000</v>
      </c>
    </row>
    <row r="60" spans="1:17" ht="30" x14ac:dyDescent="0.25">
      <c r="A60" s="11">
        <v>55</v>
      </c>
      <c r="B60" s="65" t="s">
        <v>1005</v>
      </c>
      <c r="C60" s="97" t="s">
        <v>1006</v>
      </c>
      <c r="D60" s="98" t="s">
        <v>1007</v>
      </c>
      <c r="E60" s="98" t="s">
        <v>1008</v>
      </c>
      <c r="F60" s="98" t="s">
        <v>79</v>
      </c>
      <c r="G60" s="98" t="s">
        <v>800</v>
      </c>
      <c r="H60" s="98" t="s">
        <v>1009</v>
      </c>
      <c r="I60" s="11">
        <v>4</v>
      </c>
      <c r="J60" s="98" t="s">
        <v>1010</v>
      </c>
      <c r="K60" s="98" t="s">
        <v>1004</v>
      </c>
      <c r="L60" s="98" t="s">
        <v>677</v>
      </c>
      <c r="M60" s="98" t="s">
        <v>59</v>
      </c>
      <c r="N60" s="102">
        <v>16450</v>
      </c>
      <c r="O60" s="11" t="s">
        <v>973</v>
      </c>
      <c r="P60" s="12">
        <v>2000</v>
      </c>
      <c r="Q60" s="12">
        <f t="shared" si="1"/>
        <v>32900000</v>
      </c>
    </row>
    <row r="61" spans="1:17" ht="30" x14ac:dyDescent="0.25">
      <c r="A61" s="11">
        <v>56</v>
      </c>
      <c r="B61" s="65" t="s">
        <v>1011</v>
      </c>
      <c r="C61" s="97" t="s">
        <v>1012</v>
      </c>
      <c r="D61" s="98" t="s">
        <v>1013</v>
      </c>
      <c r="E61" s="98" t="s">
        <v>1014</v>
      </c>
      <c r="F61" s="98" t="s">
        <v>79</v>
      </c>
      <c r="G61" s="98" t="s">
        <v>800</v>
      </c>
      <c r="H61" s="98" t="s">
        <v>1015</v>
      </c>
      <c r="I61" s="11">
        <v>4</v>
      </c>
      <c r="J61" s="98" t="s">
        <v>1016</v>
      </c>
      <c r="K61" s="98" t="s">
        <v>1004</v>
      </c>
      <c r="L61" s="98" t="s">
        <v>677</v>
      </c>
      <c r="M61" s="98" t="s">
        <v>40</v>
      </c>
      <c r="N61" s="102">
        <v>16380</v>
      </c>
      <c r="O61" s="11" t="s">
        <v>973</v>
      </c>
      <c r="P61" s="12">
        <v>3000</v>
      </c>
      <c r="Q61" s="12">
        <f t="shared" si="1"/>
        <v>49140000</v>
      </c>
    </row>
    <row r="62" spans="1:17" ht="30" x14ac:dyDescent="0.25">
      <c r="A62" s="11">
        <v>57</v>
      </c>
      <c r="B62" s="65" t="s">
        <v>1017</v>
      </c>
      <c r="C62" s="97" t="s">
        <v>1018</v>
      </c>
      <c r="D62" s="98" t="s">
        <v>1019</v>
      </c>
      <c r="E62" s="98" t="s">
        <v>521</v>
      </c>
      <c r="F62" s="98" t="s">
        <v>1020</v>
      </c>
      <c r="G62" s="98" t="s">
        <v>1021</v>
      </c>
      <c r="H62" s="98" t="s">
        <v>187</v>
      </c>
      <c r="I62" s="70" t="s">
        <v>585</v>
      </c>
      <c r="J62" s="98" t="s">
        <v>1022</v>
      </c>
      <c r="K62" s="98" t="s">
        <v>1023</v>
      </c>
      <c r="L62" s="98" t="s">
        <v>825</v>
      </c>
      <c r="M62" s="99" t="s">
        <v>29</v>
      </c>
      <c r="N62" s="103">
        <v>12600</v>
      </c>
      <c r="O62" s="11" t="s">
        <v>973</v>
      </c>
      <c r="P62" s="12">
        <v>60000</v>
      </c>
      <c r="Q62" s="12">
        <f t="shared" si="1"/>
        <v>756000000</v>
      </c>
    </row>
    <row r="63" spans="1:17" ht="45" x14ac:dyDescent="0.25">
      <c r="A63" s="11">
        <v>58</v>
      </c>
      <c r="B63" s="65" t="s">
        <v>1024</v>
      </c>
      <c r="C63" s="97" t="s">
        <v>1025</v>
      </c>
      <c r="D63" s="98" t="s">
        <v>1026</v>
      </c>
      <c r="E63" s="98" t="s">
        <v>1027</v>
      </c>
      <c r="F63" s="98" t="s">
        <v>27</v>
      </c>
      <c r="G63" s="98" t="s">
        <v>1028</v>
      </c>
      <c r="H63" s="98" t="s">
        <v>1029</v>
      </c>
      <c r="I63" s="11">
        <v>4</v>
      </c>
      <c r="J63" s="99" t="s">
        <v>1030</v>
      </c>
      <c r="K63" s="98" t="s">
        <v>1031</v>
      </c>
      <c r="L63" s="98" t="s">
        <v>677</v>
      </c>
      <c r="M63" s="99" t="s">
        <v>59</v>
      </c>
      <c r="N63" s="103">
        <v>14200</v>
      </c>
      <c r="O63" s="11" t="s">
        <v>973</v>
      </c>
      <c r="P63" s="12">
        <v>200</v>
      </c>
      <c r="Q63" s="12">
        <f t="shared" si="1"/>
        <v>2840000</v>
      </c>
    </row>
    <row r="64" spans="1:17" ht="30" x14ac:dyDescent="0.25">
      <c r="A64" s="11">
        <v>59</v>
      </c>
      <c r="B64" s="65" t="s">
        <v>1032</v>
      </c>
      <c r="C64" s="97" t="s">
        <v>1033</v>
      </c>
      <c r="D64" s="98" t="s">
        <v>1034</v>
      </c>
      <c r="E64" s="98" t="s">
        <v>1035</v>
      </c>
      <c r="F64" s="98" t="s">
        <v>872</v>
      </c>
      <c r="G64" s="98" t="s">
        <v>1036</v>
      </c>
      <c r="H64" s="98" t="s">
        <v>1037</v>
      </c>
      <c r="I64" s="12">
        <v>1</v>
      </c>
      <c r="J64" s="98" t="s">
        <v>1038</v>
      </c>
      <c r="K64" s="98" t="s">
        <v>1039</v>
      </c>
      <c r="L64" s="98" t="s">
        <v>1040</v>
      </c>
      <c r="M64" s="98" t="s">
        <v>175</v>
      </c>
      <c r="N64" s="102">
        <v>8600</v>
      </c>
      <c r="O64" s="11" t="s">
        <v>973</v>
      </c>
      <c r="P64" s="12">
        <v>20000</v>
      </c>
      <c r="Q64" s="12">
        <f t="shared" si="1"/>
        <v>172000000</v>
      </c>
    </row>
    <row r="65" spans="1:17" ht="30" x14ac:dyDescent="0.25">
      <c r="A65" s="11">
        <v>60</v>
      </c>
      <c r="B65" s="65" t="s">
        <v>1041</v>
      </c>
      <c r="C65" s="97" t="s">
        <v>1042</v>
      </c>
      <c r="D65" s="98" t="s">
        <v>1043</v>
      </c>
      <c r="E65" s="98" t="s">
        <v>44</v>
      </c>
      <c r="F65" s="98" t="s">
        <v>27</v>
      </c>
      <c r="G65" s="98" t="s">
        <v>63</v>
      </c>
      <c r="H65" s="98" t="s">
        <v>674</v>
      </c>
      <c r="I65" s="11">
        <v>4</v>
      </c>
      <c r="J65" s="99" t="s">
        <v>1044</v>
      </c>
      <c r="K65" s="98" t="s">
        <v>1045</v>
      </c>
      <c r="L65" s="98" t="s">
        <v>677</v>
      </c>
      <c r="M65" s="99" t="s">
        <v>29</v>
      </c>
      <c r="N65" s="103">
        <v>730</v>
      </c>
      <c r="O65" s="11" t="s">
        <v>973</v>
      </c>
      <c r="P65" s="12">
        <v>2000</v>
      </c>
      <c r="Q65" s="12">
        <f t="shared" si="1"/>
        <v>1460000</v>
      </c>
    </row>
    <row r="66" spans="1:17" ht="75" x14ac:dyDescent="0.25">
      <c r="A66" s="11">
        <v>61</v>
      </c>
      <c r="B66" s="65" t="s">
        <v>1046</v>
      </c>
      <c r="C66" s="66" t="s">
        <v>1047</v>
      </c>
      <c r="D66" s="11" t="s">
        <v>1048</v>
      </c>
      <c r="E66" s="11" t="s">
        <v>44</v>
      </c>
      <c r="F66" s="11" t="s">
        <v>1049</v>
      </c>
      <c r="G66" s="11" t="s">
        <v>1050</v>
      </c>
      <c r="H66" s="11" t="s">
        <v>1051</v>
      </c>
      <c r="I66" s="11">
        <v>4</v>
      </c>
      <c r="J66" s="78">
        <v>893114266024</v>
      </c>
      <c r="K66" s="11" t="s">
        <v>1031</v>
      </c>
      <c r="L66" s="11" t="s">
        <v>677</v>
      </c>
      <c r="M66" s="104" t="s">
        <v>40</v>
      </c>
      <c r="N66" s="83">
        <v>729981</v>
      </c>
      <c r="O66" s="11" t="s">
        <v>1052</v>
      </c>
      <c r="P66" s="12">
        <v>50</v>
      </c>
      <c r="Q66" s="12">
        <f t="shared" si="1"/>
        <v>36499050</v>
      </c>
    </row>
    <row r="67" spans="1:17" ht="54" customHeight="1" x14ac:dyDescent="0.25">
      <c r="A67" s="11">
        <v>62</v>
      </c>
      <c r="B67" s="65" t="s">
        <v>1053</v>
      </c>
      <c r="C67" s="66" t="s">
        <v>1054</v>
      </c>
      <c r="D67" s="11" t="s">
        <v>1055</v>
      </c>
      <c r="E67" s="11" t="s">
        <v>70</v>
      </c>
      <c r="F67" s="11" t="s">
        <v>27</v>
      </c>
      <c r="G67" s="11" t="s">
        <v>1056</v>
      </c>
      <c r="H67" s="11" t="s">
        <v>145</v>
      </c>
      <c r="I67" s="11">
        <v>4</v>
      </c>
      <c r="J67" s="11" t="s">
        <v>1057</v>
      </c>
      <c r="K67" s="11" t="s">
        <v>1058</v>
      </c>
      <c r="L67" s="11" t="s">
        <v>677</v>
      </c>
      <c r="M67" s="11" t="s">
        <v>29</v>
      </c>
      <c r="N67" s="12">
        <v>450</v>
      </c>
      <c r="O67" s="11" t="s">
        <v>1059</v>
      </c>
      <c r="P67" s="12">
        <v>21000</v>
      </c>
      <c r="Q67" s="12">
        <f t="shared" si="1"/>
        <v>9450000</v>
      </c>
    </row>
    <row r="68" spans="1:17" ht="48" customHeight="1" x14ac:dyDescent="0.25">
      <c r="A68" s="11">
        <v>63</v>
      </c>
      <c r="B68" s="65" t="s">
        <v>1060</v>
      </c>
      <c r="C68" s="91" t="s">
        <v>1061</v>
      </c>
      <c r="D68" s="70" t="s">
        <v>1062</v>
      </c>
      <c r="E68" s="70" t="s">
        <v>521</v>
      </c>
      <c r="F68" s="70" t="s">
        <v>1063</v>
      </c>
      <c r="G68" s="70" t="s">
        <v>1021</v>
      </c>
      <c r="H68" s="70" t="s">
        <v>1064</v>
      </c>
      <c r="I68" s="12">
        <v>1</v>
      </c>
      <c r="J68" s="92" t="s">
        <v>1065</v>
      </c>
      <c r="K68" s="70" t="s">
        <v>1066</v>
      </c>
      <c r="L68" s="70" t="s">
        <v>1067</v>
      </c>
      <c r="M68" s="70" t="s">
        <v>29</v>
      </c>
      <c r="N68" s="12">
        <v>14000</v>
      </c>
      <c r="O68" s="11" t="s">
        <v>1068</v>
      </c>
      <c r="P68" s="12">
        <v>45000</v>
      </c>
      <c r="Q68" s="12">
        <f t="shared" si="1"/>
        <v>630000000</v>
      </c>
    </row>
    <row r="69" spans="1:17" ht="45" x14ac:dyDescent="0.25">
      <c r="A69" s="11">
        <v>64</v>
      </c>
      <c r="B69" s="65" t="s">
        <v>1069</v>
      </c>
      <c r="C69" s="91" t="s">
        <v>1070</v>
      </c>
      <c r="D69" s="70" t="s">
        <v>1071</v>
      </c>
      <c r="E69" s="70" t="s">
        <v>1072</v>
      </c>
      <c r="F69" s="70" t="s">
        <v>933</v>
      </c>
      <c r="G69" s="70" t="s">
        <v>1021</v>
      </c>
      <c r="H69" s="70" t="s">
        <v>1073</v>
      </c>
      <c r="I69" s="11">
        <v>4</v>
      </c>
      <c r="J69" s="92" t="s">
        <v>1074</v>
      </c>
      <c r="K69" s="70" t="s">
        <v>1075</v>
      </c>
      <c r="L69" s="70" t="s">
        <v>677</v>
      </c>
      <c r="M69" s="70" t="s">
        <v>29</v>
      </c>
      <c r="N69" s="94">
        <v>3450</v>
      </c>
      <c r="O69" s="11" t="s">
        <v>1076</v>
      </c>
      <c r="P69" s="12">
        <v>6000</v>
      </c>
      <c r="Q69" s="12">
        <f t="shared" si="1"/>
        <v>20700000</v>
      </c>
    </row>
    <row r="70" spans="1:17" ht="45" x14ac:dyDescent="0.25">
      <c r="A70" s="11">
        <v>65</v>
      </c>
      <c r="B70" s="65" t="s">
        <v>1077</v>
      </c>
      <c r="C70" s="66" t="s">
        <v>1078</v>
      </c>
      <c r="D70" s="11" t="s">
        <v>1079</v>
      </c>
      <c r="E70" s="11" t="s">
        <v>1080</v>
      </c>
      <c r="F70" s="11" t="s">
        <v>27</v>
      </c>
      <c r="G70" s="11" t="s">
        <v>54</v>
      </c>
      <c r="H70" s="11" t="s">
        <v>1081</v>
      </c>
      <c r="I70" s="11">
        <v>4</v>
      </c>
      <c r="J70" s="71" t="s">
        <v>1082</v>
      </c>
      <c r="K70" s="11" t="s">
        <v>1083</v>
      </c>
      <c r="L70" s="11" t="s">
        <v>677</v>
      </c>
      <c r="M70" s="11" t="s">
        <v>59</v>
      </c>
      <c r="N70" s="102">
        <v>28500</v>
      </c>
      <c r="O70" s="11" t="s">
        <v>1084</v>
      </c>
      <c r="P70" s="12">
        <v>600</v>
      </c>
      <c r="Q70" s="12">
        <f t="shared" ref="Q70:Q101" si="2">P70*N70</f>
        <v>17100000</v>
      </c>
    </row>
    <row r="71" spans="1:17" ht="45" x14ac:dyDescent="0.25">
      <c r="A71" s="11">
        <v>66</v>
      </c>
      <c r="B71" s="65" t="s">
        <v>1085</v>
      </c>
      <c r="C71" s="66" t="s">
        <v>1086</v>
      </c>
      <c r="D71" s="11" t="s">
        <v>1087</v>
      </c>
      <c r="E71" s="11" t="s">
        <v>101</v>
      </c>
      <c r="F71" s="11" t="s">
        <v>27</v>
      </c>
      <c r="G71" s="11" t="s">
        <v>1088</v>
      </c>
      <c r="H71" s="11" t="s">
        <v>1089</v>
      </c>
      <c r="I71" s="11">
        <v>4</v>
      </c>
      <c r="J71" s="71" t="s">
        <v>1090</v>
      </c>
      <c r="K71" s="11" t="s">
        <v>1091</v>
      </c>
      <c r="L71" s="11" t="s">
        <v>677</v>
      </c>
      <c r="M71" s="11" t="s">
        <v>165</v>
      </c>
      <c r="N71" s="102">
        <v>5790</v>
      </c>
      <c r="O71" s="11" t="s">
        <v>1084</v>
      </c>
      <c r="P71" s="12">
        <v>3000</v>
      </c>
      <c r="Q71" s="12">
        <f t="shared" si="2"/>
        <v>17370000</v>
      </c>
    </row>
    <row r="72" spans="1:17" ht="45" x14ac:dyDescent="0.25">
      <c r="A72" s="11">
        <v>67</v>
      </c>
      <c r="B72" s="65" t="s">
        <v>1092</v>
      </c>
      <c r="C72" s="66" t="s">
        <v>1093</v>
      </c>
      <c r="D72" s="11" t="s">
        <v>1094</v>
      </c>
      <c r="E72" s="11" t="s">
        <v>1095</v>
      </c>
      <c r="F72" s="11" t="s">
        <v>27</v>
      </c>
      <c r="G72" s="11" t="s">
        <v>373</v>
      </c>
      <c r="H72" s="11" t="s">
        <v>1081</v>
      </c>
      <c r="I72" s="11">
        <v>4</v>
      </c>
      <c r="J72" s="71" t="s">
        <v>1096</v>
      </c>
      <c r="K72" s="11" t="s">
        <v>1091</v>
      </c>
      <c r="L72" s="11" t="s">
        <v>677</v>
      </c>
      <c r="M72" s="11" t="s">
        <v>59</v>
      </c>
      <c r="N72" s="102">
        <v>26500</v>
      </c>
      <c r="O72" s="11" t="s">
        <v>1084</v>
      </c>
      <c r="P72" s="12">
        <v>5000</v>
      </c>
      <c r="Q72" s="12">
        <f t="shared" si="2"/>
        <v>132500000</v>
      </c>
    </row>
    <row r="73" spans="1:17" ht="60" x14ac:dyDescent="0.25">
      <c r="A73" s="11">
        <v>68</v>
      </c>
      <c r="B73" s="65" t="s">
        <v>1097</v>
      </c>
      <c r="C73" s="66" t="s">
        <v>1098</v>
      </c>
      <c r="D73" s="11" t="s">
        <v>1099</v>
      </c>
      <c r="E73" s="11" t="s">
        <v>1100</v>
      </c>
      <c r="F73" s="11" t="s">
        <v>27</v>
      </c>
      <c r="G73" s="11" t="s">
        <v>1101</v>
      </c>
      <c r="H73" s="11" t="s">
        <v>1102</v>
      </c>
      <c r="I73" s="11">
        <v>4</v>
      </c>
      <c r="J73" s="71" t="s">
        <v>1103</v>
      </c>
      <c r="K73" s="11" t="s">
        <v>1104</v>
      </c>
      <c r="L73" s="11" t="s">
        <v>677</v>
      </c>
      <c r="M73" s="11" t="s">
        <v>165</v>
      </c>
      <c r="N73" s="102">
        <v>2750</v>
      </c>
      <c r="O73" s="11" t="s">
        <v>1084</v>
      </c>
      <c r="P73" s="12">
        <v>28000</v>
      </c>
      <c r="Q73" s="12">
        <f t="shared" si="2"/>
        <v>77000000</v>
      </c>
    </row>
    <row r="74" spans="1:17" ht="84" customHeight="1" x14ac:dyDescent="0.25">
      <c r="A74" s="11">
        <v>69</v>
      </c>
      <c r="B74" s="65" t="s">
        <v>1105</v>
      </c>
      <c r="C74" s="105" t="s">
        <v>1106</v>
      </c>
      <c r="D74" s="92" t="s">
        <v>156</v>
      </c>
      <c r="E74" s="92" t="s">
        <v>1107</v>
      </c>
      <c r="F74" s="92" t="s">
        <v>27</v>
      </c>
      <c r="G74" s="92" t="s">
        <v>50</v>
      </c>
      <c r="H74" s="92" t="s">
        <v>162</v>
      </c>
      <c r="I74" s="12">
        <v>1</v>
      </c>
      <c r="J74" s="92" t="s">
        <v>1108</v>
      </c>
      <c r="K74" s="92" t="s">
        <v>164</v>
      </c>
      <c r="L74" s="92" t="s">
        <v>25</v>
      </c>
      <c r="M74" s="106" t="s">
        <v>165</v>
      </c>
      <c r="N74" s="107">
        <v>16014</v>
      </c>
      <c r="O74" s="11" t="s">
        <v>148</v>
      </c>
      <c r="P74" s="12">
        <v>80000</v>
      </c>
      <c r="Q74" s="12">
        <f t="shared" si="2"/>
        <v>1281120000</v>
      </c>
    </row>
    <row r="75" spans="1:17" ht="45" x14ac:dyDescent="0.25">
      <c r="A75" s="11">
        <v>70</v>
      </c>
      <c r="B75" s="65" t="s">
        <v>1109</v>
      </c>
      <c r="C75" s="105" t="s">
        <v>1110</v>
      </c>
      <c r="D75" s="92" t="s">
        <v>1111</v>
      </c>
      <c r="E75" s="92" t="s">
        <v>1112</v>
      </c>
      <c r="F75" s="92" t="s">
        <v>27</v>
      </c>
      <c r="G75" s="92" t="s">
        <v>1113</v>
      </c>
      <c r="H75" s="92" t="s">
        <v>1114</v>
      </c>
      <c r="I75" s="92" t="s">
        <v>1115</v>
      </c>
      <c r="J75" s="92" t="s">
        <v>1116</v>
      </c>
      <c r="K75" s="92" t="s">
        <v>1117</v>
      </c>
      <c r="L75" s="92" t="s">
        <v>1118</v>
      </c>
      <c r="M75" s="106" t="s">
        <v>40</v>
      </c>
      <c r="N75" s="107">
        <v>103140</v>
      </c>
      <c r="O75" s="11" t="s">
        <v>148</v>
      </c>
      <c r="P75" s="12">
        <v>2000</v>
      </c>
      <c r="Q75" s="12">
        <f t="shared" si="2"/>
        <v>206280000</v>
      </c>
    </row>
    <row r="76" spans="1:17" ht="104.25" customHeight="1" x14ac:dyDescent="0.25">
      <c r="A76" s="11">
        <v>71</v>
      </c>
      <c r="B76" s="65" t="s">
        <v>1119</v>
      </c>
      <c r="C76" s="105" t="s">
        <v>1120</v>
      </c>
      <c r="D76" s="92" t="s">
        <v>1121</v>
      </c>
      <c r="E76" s="92" t="s">
        <v>1122</v>
      </c>
      <c r="F76" s="92" t="s">
        <v>27</v>
      </c>
      <c r="G76" s="92" t="s">
        <v>144</v>
      </c>
      <c r="H76" s="92" t="s">
        <v>187</v>
      </c>
      <c r="I76" s="12">
        <v>1</v>
      </c>
      <c r="J76" s="92" t="s">
        <v>1123</v>
      </c>
      <c r="K76" s="92" t="s">
        <v>1124</v>
      </c>
      <c r="L76" s="92" t="s">
        <v>1125</v>
      </c>
      <c r="M76" s="106" t="s">
        <v>29</v>
      </c>
      <c r="N76" s="107">
        <v>44877</v>
      </c>
      <c r="O76" s="11" t="s">
        <v>148</v>
      </c>
      <c r="P76" s="12">
        <v>10000</v>
      </c>
      <c r="Q76" s="12">
        <f t="shared" si="2"/>
        <v>448770000</v>
      </c>
    </row>
    <row r="77" spans="1:17" ht="65.25" customHeight="1" x14ac:dyDescent="0.25">
      <c r="A77" s="11">
        <v>72</v>
      </c>
      <c r="B77" s="65" t="s">
        <v>1126</v>
      </c>
      <c r="C77" s="105" t="s">
        <v>1127</v>
      </c>
      <c r="D77" s="92" t="s">
        <v>1128</v>
      </c>
      <c r="E77" s="92" t="s">
        <v>350</v>
      </c>
      <c r="F77" s="92" t="s">
        <v>27</v>
      </c>
      <c r="G77" s="92" t="s">
        <v>1129</v>
      </c>
      <c r="H77" s="92" t="s">
        <v>1130</v>
      </c>
      <c r="I77" s="12">
        <v>1</v>
      </c>
      <c r="J77" s="92" t="s">
        <v>1131</v>
      </c>
      <c r="K77" s="92" t="s">
        <v>210</v>
      </c>
      <c r="L77" s="92" t="s">
        <v>211</v>
      </c>
      <c r="M77" s="106" t="s">
        <v>165</v>
      </c>
      <c r="N77" s="107">
        <v>22456</v>
      </c>
      <c r="O77" s="11" t="s">
        <v>148</v>
      </c>
      <c r="P77" s="12">
        <v>11200</v>
      </c>
      <c r="Q77" s="12">
        <f t="shared" si="2"/>
        <v>251507200</v>
      </c>
    </row>
    <row r="78" spans="1:17" ht="54.75" customHeight="1" x14ac:dyDescent="0.25">
      <c r="A78" s="11">
        <v>73</v>
      </c>
      <c r="B78" s="65" t="s">
        <v>1132</v>
      </c>
      <c r="C78" s="105" t="s">
        <v>499</v>
      </c>
      <c r="D78" s="92" t="s">
        <v>261</v>
      </c>
      <c r="E78" s="92" t="s">
        <v>500</v>
      </c>
      <c r="F78" s="92" t="s">
        <v>27</v>
      </c>
      <c r="G78" s="92" t="s">
        <v>478</v>
      </c>
      <c r="H78" s="92" t="s">
        <v>502</v>
      </c>
      <c r="I78" s="12">
        <v>1</v>
      </c>
      <c r="J78" s="92" t="s">
        <v>501</v>
      </c>
      <c r="K78" s="92" t="s">
        <v>262</v>
      </c>
      <c r="L78" s="92" t="s">
        <v>25</v>
      </c>
      <c r="M78" s="106" t="s">
        <v>165</v>
      </c>
      <c r="N78" s="107">
        <v>4894</v>
      </c>
      <c r="O78" s="11" t="s">
        <v>148</v>
      </c>
      <c r="P78" s="12">
        <v>28000</v>
      </c>
      <c r="Q78" s="12">
        <f t="shared" si="2"/>
        <v>137032000</v>
      </c>
    </row>
    <row r="79" spans="1:17" ht="45" x14ac:dyDescent="0.25">
      <c r="A79" s="11">
        <v>74</v>
      </c>
      <c r="B79" s="65" t="s">
        <v>1133</v>
      </c>
      <c r="C79" s="105" t="s">
        <v>1134</v>
      </c>
      <c r="D79" s="92" t="s">
        <v>1135</v>
      </c>
      <c r="E79" s="92" t="s">
        <v>350</v>
      </c>
      <c r="F79" s="92" t="s">
        <v>27</v>
      </c>
      <c r="G79" s="92" t="s">
        <v>45</v>
      </c>
      <c r="H79" s="92" t="s">
        <v>1136</v>
      </c>
      <c r="I79" s="12">
        <v>1</v>
      </c>
      <c r="J79" s="92" t="s">
        <v>1137</v>
      </c>
      <c r="K79" s="92" t="s">
        <v>1138</v>
      </c>
      <c r="L79" s="92" t="s">
        <v>1139</v>
      </c>
      <c r="M79" s="106" t="s">
        <v>29</v>
      </c>
      <c r="N79" s="107">
        <v>8888</v>
      </c>
      <c r="O79" s="11" t="s">
        <v>148</v>
      </c>
      <c r="P79" s="12">
        <v>120000</v>
      </c>
      <c r="Q79" s="12">
        <f t="shared" si="2"/>
        <v>1066560000</v>
      </c>
    </row>
    <row r="80" spans="1:17" ht="45" x14ac:dyDescent="0.25">
      <c r="A80" s="11">
        <v>75</v>
      </c>
      <c r="B80" s="65" t="s">
        <v>1140</v>
      </c>
      <c r="C80" s="105" t="s">
        <v>166</v>
      </c>
      <c r="D80" s="92" t="s">
        <v>1141</v>
      </c>
      <c r="E80" s="92" t="s">
        <v>1142</v>
      </c>
      <c r="F80" s="92" t="s">
        <v>169</v>
      </c>
      <c r="G80" s="92" t="s">
        <v>170</v>
      </c>
      <c r="H80" s="92" t="s">
        <v>171</v>
      </c>
      <c r="I80" s="12">
        <v>1</v>
      </c>
      <c r="J80" s="92" t="s">
        <v>1143</v>
      </c>
      <c r="K80" s="92" t="s">
        <v>210</v>
      </c>
      <c r="L80" s="92" t="s">
        <v>211</v>
      </c>
      <c r="M80" s="106" t="s">
        <v>175</v>
      </c>
      <c r="N80" s="107">
        <v>24906</v>
      </c>
      <c r="O80" s="11" t="s">
        <v>148</v>
      </c>
      <c r="P80" s="12">
        <v>25000</v>
      </c>
      <c r="Q80" s="12">
        <f t="shared" si="2"/>
        <v>622650000</v>
      </c>
    </row>
    <row r="81" spans="1:17" ht="30" x14ac:dyDescent="0.25">
      <c r="A81" s="11">
        <v>76</v>
      </c>
      <c r="B81" s="65" t="s">
        <v>1144</v>
      </c>
      <c r="C81" s="108" t="s">
        <v>1145</v>
      </c>
      <c r="D81" s="109" t="s">
        <v>1146</v>
      </c>
      <c r="E81" s="109" t="s">
        <v>1147</v>
      </c>
      <c r="F81" s="11" t="s">
        <v>27</v>
      </c>
      <c r="G81" s="109" t="s">
        <v>1113</v>
      </c>
      <c r="H81" s="12" t="s">
        <v>1148</v>
      </c>
      <c r="I81" s="11">
        <v>3</v>
      </c>
      <c r="J81" s="11" t="s">
        <v>1149</v>
      </c>
      <c r="K81" s="109" t="s">
        <v>1150</v>
      </c>
      <c r="L81" s="109" t="s">
        <v>677</v>
      </c>
      <c r="M81" s="109" t="s">
        <v>165</v>
      </c>
      <c r="N81" s="110">
        <v>6000</v>
      </c>
      <c r="O81" s="11" t="s">
        <v>1150</v>
      </c>
      <c r="P81" s="12">
        <v>3000</v>
      </c>
      <c r="Q81" s="12">
        <f t="shared" si="2"/>
        <v>18000000</v>
      </c>
    </row>
    <row r="82" spans="1:17" ht="90" x14ac:dyDescent="0.25">
      <c r="A82" s="11">
        <v>77</v>
      </c>
      <c r="B82" s="65" t="s">
        <v>1151</v>
      </c>
      <c r="C82" s="108" t="s">
        <v>1152</v>
      </c>
      <c r="D82" s="109" t="s">
        <v>1153</v>
      </c>
      <c r="E82" s="109" t="s">
        <v>1154</v>
      </c>
      <c r="F82" s="11" t="s">
        <v>1155</v>
      </c>
      <c r="G82" s="109" t="s">
        <v>1156</v>
      </c>
      <c r="H82" s="12" t="s">
        <v>1157</v>
      </c>
      <c r="I82" s="11">
        <v>4</v>
      </c>
      <c r="J82" s="11" t="s">
        <v>1158</v>
      </c>
      <c r="K82" s="109" t="s">
        <v>1150</v>
      </c>
      <c r="L82" s="109" t="s">
        <v>677</v>
      </c>
      <c r="M82" s="109" t="s">
        <v>40</v>
      </c>
      <c r="N82" s="110">
        <v>37000</v>
      </c>
      <c r="O82" s="11" t="s">
        <v>1150</v>
      </c>
      <c r="P82" s="12">
        <v>4000</v>
      </c>
      <c r="Q82" s="12">
        <f t="shared" si="2"/>
        <v>148000000</v>
      </c>
    </row>
    <row r="83" spans="1:17" ht="45" x14ac:dyDescent="0.25">
      <c r="A83" s="11">
        <v>78</v>
      </c>
      <c r="B83" s="65" t="s">
        <v>1159</v>
      </c>
      <c r="C83" s="108" t="s">
        <v>1160</v>
      </c>
      <c r="D83" s="109" t="s">
        <v>1161</v>
      </c>
      <c r="E83" s="109" t="s">
        <v>1162</v>
      </c>
      <c r="F83" s="11" t="s">
        <v>141</v>
      </c>
      <c r="G83" s="109" t="s">
        <v>222</v>
      </c>
      <c r="H83" s="12" t="s">
        <v>1163</v>
      </c>
      <c r="I83" s="11">
        <v>4</v>
      </c>
      <c r="J83" s="11" t="s">
        <v>1164</v>
      </c>
      <c r="K83" s="109" t="s">
        <v>1150</v>
      </c>
      <c r="L83" s="109" t="s">
        <v>677</v>
      </c>
      <c r="M83" s="109" t="s">
        <v>40</v>
      </c>
      <c r="N83" s="110">
        <v>108000</v>
      </c>
      <c r="O83" s="11" t="s">
        <v>1150</v>
      </c>
      <c r="P83" s="12">
        <v>200</v>
      </c>
      <c r="Q83" s="12">
        <f t="shared" si="2"/>
        <v>21600000</v>
      </c>
    </row>
    <row r="84" spans="1:17" ht="30" x14ac:dyDescent="0.25">
      <c r="A84" s="11">
        <v>79</v>
      </c>
      <c r="B84" s="65" t="s">
        <v>1165</v>
      </c>
      <c r="C84" s="108" t="s">
        <v>1166</v>
      </c>
      <c r="D84" s="109" t="s">
        <v>1167</v>
      </c>
      <c r="E84" s="109" t="s">
        <v>1168</v>
      </c>
      <c r="F84" s="11" t="s">
        <v>1169</v>
      </c>
      <c r="G84" s="109" t="s">
        <v>1170</v>
      </c>
      <c r="H84" s="12" t="s">
        <v>1157</v>
      </c>
      <c r="I84" s="11">
        <v>4</v>
      </c>
      <c r="J84" s="11" t="s">
        <v>1171</v>
      </c>
      <c r="K84" s="109" t="s">
        <v>1150</v>
      </c>
      <c r="L84" s="109" t="s">
        <v>677</v>
      </c>
      <c r="M84" s="109" t="s">
        <v>40</v>
      </c>
      <c r="N84" s="110">
        <v>65000</v>
      </c>
      <c r="O84" s="11" t="s">
        <v>1150</v>
      </c>
      <c r="P84" s="12">
        <v>200</v>
      </c>
      <c r="Q84" s="12">
        <f t="shared" si="2"/>
        <v>13000000</v>
      </c>
    </row>
    <row r="85" spans="1:17" ht="45" x14ac:dyDescent="0.25">
      <c r="A85" s="11">
        <v>80</v>
      </c>
      <c r="B85" s="65" t="s">
        <v>1172</v>
      </c>
      <c r="C85" s="66" t="s">
        <v>1173</v>
      </c>
      <c r="D85" s="11" t="s">
        <v>1062</v>
      </c>
      <c r="E85" s="11" t="s">
        <v>1174</v>
      </c>
      <c r="F85" s="11" t="s">
        <v>1175</v>
      </c>
      <c r="G85" s="11" t="s">
        <v>1176</v>
      </c>
      <c r="H85" s="11" t="s">
        <v>1177</v>
      </c>
      <c r="I85" s="11">
        <v>4</v>
      </c>
      <c r="J85" s="111" t="s">
        <v>1178</v>
      </c>
      <c r="K85" s="11" t="s">
        <v>1179</v>
      </c>
      <c r="L85" s="11" t="s">
        <v>677</v>
      </c>
      <c r="M85" s="11" t="s">
        <v>85</v>
      </c>
      <c r="N85" s="12">
        <v>148000</v>
      </c>
      <c r="O85" s="11" t="s">
        <v>1180</v>
      </c>
      <c r="P85" s="12">
        <v>100</v>
      </c>
      <c r="Q85" s="12">
        <f t="shared" si="2"/>
        <v>14800000</v>
      </c>
    </row>
    <row r="86" spans="1:17" ht="45" x14ac:dyDescent="0.25">
      <c r="A86" s="11">
        <v>81</v>
      </c>
      <c r="B86" s="112" t="s">
        <v>1181</v>
      </c>
      <c r="C86" s="66" t="s">
        <v>1182</v>
      </c>
      <c r="D86" s="11" t="s">
        <v>1183</v>
      </c>
      <c r="E86" s="11" t="s">
        <v>1184</v>
      </c>
      <c r="F86" s="11" t="s">
        <v>27</v>
      </c>
      <c r="G86" s="11" t="s">
        <v>45</v>
      </c>
      <c r="H86" s="71" t="s">
        <v>1185</v>
      </c>
      <c r="I86" s="11">
        <v>4</v>
      </c>
      <c r="J86" s="111" t="s">
        <v>1186</v>
      </c>
      <c r="K86" s="11" t="s">
        <v>1187</v>
      </c>
      <c r="L86" s="11" t="s">
        <v>677</v>
      </c>
      <c r="M86" s="11" t="s">
        <v>29</v>
      </c>
      <c r="N86" s="113">
        <v>4790</v>
      </c>
      <c r="O86" s="11" t="s">
        <v>1188</v>
      </c>
      <c r="P86" s="12">
        <v>2000</v>
      </c>
      <c r="Q86" s="12">
        <f t="shared" si="2"/>
        <v>9580000</v>
      </c>
    </row>
    <row r="87" spans="1:17" ht="45" x14ac:dyDescent="0.25">
      <c r="A87" s="11">
        <v>82</v>
      </c>
      <c r="B87" s="112" t="s">
        <v>1189</v>
      </c>
      <c r="C87" s="114" t="s">
        <v>1190</v>
      </c>
      <c r="D87" s="71" t="s">
        <v>1191</v>
      </c>
      <c r="E87" s="71" t="s">
        <v>1192</v>
      </c>
      <c r="F87" s="71" t="s">
        <v>27</v>
      </c>
      <c r="G87" s="71" t="s">
        <v>45</v>
      </c>
      <c r="H87" s="71" t="s">
        <v>1193</v>
      </c>
      <c r="I87" s="11">
        <v>4</v>
      </c>
      <c r="J87" s="111" t="s">
        <v>1194</v>
      </c>
      <c r="K87" s="71" t="s">
        <v>1187</v>
      </c>
      <c r="L87" s="71" t="s">
        <v>677</v>
      </c>
      <c r="M87" s="71" t="s">
        <v>29</v>
      </c>
      <c r="N87" s="115">
        <v>975</v>
      </c>
      <c r="O87" s="11" t="s">
        <v>1188</v>
      </c>
      <c r="P87" s="12">
        <v>20000</v>
      </c>
      <c r="Q87" s="12">
        <f t="shared" si="2"/>
        <v>19500000</v>
      </c>
    </row>
    <row r="88" spans="1:17" ht="60" x14ac:dyDescent="0.25">
      <c r="A88" s="11">
        <v>83</v>
      </c>
      <c r="B88" s="112" t="s">
        <v>1195</v>
      </c>
      <c r="C88" s="116" t="s">
        <v>1196</v>
      </c>
      <c r="D88" s="117" t="s">
        <v>967</v>
      </c>
      <c r="E88" s="117" t="s">
        <v>1197</v>
      </c>
      <c r="F88" s="117" t="s">
        <v>27</v>
      </c>
      <c r="G88" s="117" t="s">
        <v>1198</v>
      </c>
      <c r="H88" s="117" t="s">
        <v>1199</v>
      </c>
      <c r="I88" s="70" t="s">
        <v>585</v>
      </c>
      <c r="J88" s="111" t="s">
        <v>1200</v>
      </c>
      <c r="K88" s="117" t="s">
        <v>1201</v>
      </c>
      <c r="L88" s="117" t="s">
        <v>677</v>
      </c>
      <c r="M88" s="117" t="s">
        <v>165</v>
      </c>
      <c r="N88" s="102">
        <v>12000</v>
      </c>
      <c r="O88" s="11" t="s">
        <v>1202</v>
      </c>
      <c r="P88" s="12">
        <v>18000</v>
      </c>
      <c r="Q88" s="12">
        <f t="shared" si="2"/>
        <v>216000000</v>
      </c>
    </row>
    <row r="89" spans="1:17" ht="45" x14ac:dyDescent="0.25">
      <c r="A89" s="11">
        <v>84</v>
      </c>
      <c r="B89" s="112" t="s">
        <v>1203</v>
      </c>
      <c r="C89" s="114" t="s">
        <v>1204</v>
      </c>
      <c r="D89" s="71" t="s">
        <v>1205</v>
      </c>
      <c r="E89" s="71" t="s">
        <v>44</v>
      </c>
      <c r="F89" s="71" t="s">
        <v>27</v>
      </c>
      <c r="G89" s="71" t="s">
        <v>144</v>
      </c>
      <c r="H89" s="71" t="s">
        <v>1206</v>
      </c>
      <c r="I89" s="12">
        <v>1</v>
      </c>
      <c r="J89" s="111" t="s">
        <v>1207</v>
      </c>
      <c r="K89" s="71" t="s">
        <v>1208</v>
      </c>
      <c r="L89" s="71" t="s">
        <v>1209</v>
      </c>
      <c r="M89" s="71" t="s">
        <v>29</v>
      </c>
      <c r="N89" s="103">
        <v>2380</v>
      </c>
      <c r="O89" s="11" t="s">
        <v>1210</v>
      </c>
      <c r="P89" s="12">
        <v>20000</v>
      </c>
      <c r="Q89" s="12">
        <f t="shared" si="2"/>
        <v>47600000</v>
      </c>
    </row>
    <row r="90" spans="1:17" ht="45" x14ac:dyDescent="0.25">
      <c r="A90" s="11">
        <v>85</v>
      </c>
      <c r="B90" s="112" t="s">
        <v>1211</v>
      </c>
      <c r="C90" s="114" t="s">
        <v>1212</v>
      </c>
      <c r="D90" s="71" t="s">
        <v>1212</v>
      </c>
      <c r="E90" s="71" t="s">
        <v>1213</v>
      </c>
      <c r="F90" s="71" t="s">
        <v>79</v>
      </c>
      <c r="G90" s="71" t="s">
        <v>1002</v>
      </c>
      <c r="H90" s="71" t="s">
        <v>1214</v>
      </c>
      <c r="I90" s="11">
        <v>4</v>
      </c>
      <c r="J90" s="111" t="s">
        <v>1215</v>
      </c>
      <c r="K90" s="71" t="s">
        <v>1216</v>
      </c>
      <c r="L90" s="71" t="s">
        <v>677</v>
      </c>
      <c r="M90" s="71" t="s">
        <v>85</v>
      </c>
      <c r="N90" s="103">
        <v>21500</v>
      </c>
      <c r="O90" s="11" t="s">
        <v>1210</v>
      </c>
      <c r="P90" s="12">
        <v>500</v>
      </c>
      <c r="Q90" s="12">
        <f t="shared" si="2"/>
        <v>10750000</v>
      </c>
    </row>
    <row r="91" spans="1:17" ht="45" x14ac:dyDescent="0.25">
      <c r="A91" s="11">
        <v>86</v>
      </c>
      <c r="B91" s="112" t="s">
        <v>1217</v>
      </c>
      <c r="C91" s="114" t="s">
        <v>1218</v>
      </c>
      <c r="D91" s="71" t="s">
        <v>1219</v>
      </c>
      <c r="E91" s="71" t="s">
        <v>1220</v>
      </c>
      <c r="F91" s="71" t="s">
        <v>27</v>
      </c>
      <c r="G91" s="71" t="s">
        <v>1221</v>
      </c>
      <c r="H91" s="71" t="s">
        <v>1222</v>
      </c>
      <c r="I91" s="11">
        <v>3</v>
      </c>
      <c r="J91" s="111" t="s">
        <v>1223</v>
      </c>
      <c r="K91" s="71" t="s">
        <v>1224</v>
      </c>
      <c r="L91" s="71" t="s">
        <v>677</v>
      </c>
      <c r="M91" s="71" t="s">
        <v>29</v>
      </c>
      <c r="N91" s="103">
        <v>4000</v>
      </c>
      <c r="O91" s="11" t="s">
        <v>1210</v>
      </c>
      <c r="P91" s="12">
        <v>5000</v>
      </c>
      <c r="Q91" s="12">
        <f t="shared" si="2"/>
        <v>20000000</v>
      </c>
    </row>
    <row r="92" spans="1:17" ht="45" x14ac:dyDescent="0.25">
      <c r="A92" s="11">
        <v>87</v>
      </c>
      <c r="B92" s="112" t="s">
        <v>1225</v>
      </c>
      <c r="C92" s="114" t="s">
        <v>1226</v>
      </c>
      <c r="D92" s="71" t="s">
        <v>924</v>
      </c>
      <c r="E92" s="71" t="s">
        <v>216</v>
      </c>
      <c r="F92" s="71" t="s">
        <v>27</v>
      </c>
      <c r="G92" s="71" t="s">
        <v>144</v>
      </c>
      <c r="H92" s="71" t="s">
        <v>217</v>
      </c>
      <c r="I92" s="11">
        <v>3</v>
      </c>
      <c r="J92" s="111" t="s">
        <v>1227</v>
      </c>
      <c r="K92" s="71" t="s">
        <v>1228</v>
      </c>
      <c r="L92" s="71" t="s">
        <v>677</v>
      </c>
      <c r="M92" s="71" t="s">
        <v>29</v>
      </c>
      <c r="N92" s="103">
        <v>9450</v>
      </c>
      <c r="O92" s="11" t="s">
        <v>1210</v>
      </c>
      <c r="P92" s="12">
        <v>1000</v>
      </c>
      <c r="Q92" s="12">
        <f t="shared" si="2"/>
        <v>9450000</v>
      </c>
    </row>
    <row r="93" spans="1:17" ht="45" x14ac:dyDescent="0.25">
      <c r="A93" s="11">
        <v>88</v>
      </c>
      <c r="B93" s="112" t="s">
        <v>1229</v>
      </c>
      <c r="C93" s="114" t="s">
        <v>1230</v>
      </c>
      <c r="D93" s="71" t="s">
        <v>1231</v>
      </c>
      <c r="E93" s="71" t="s">
        <v>70</v>
      </c>
      <c r="F93" s="71" t="s">
        <v>27</v>
      </c>
      <c r="G93" s="71" t="s">
        <v>144</v>
      </c>
      <c r="H93" s="71" t="s">
        <v>1232</v>
      </c>
      <c r="I93" s="70" t="s">
        <v>585</v>
      </c>
      <c r="J93" s="111" t="s">
        <v>1233</v>
      </c>
      <c r="K93" s="71" t="s">
        <v>1224</v>
      </c>
      <c r="L93" s="71" t="s">
        <v>677</v>
      </c>
      <c r="M93" s="71" t="s">
        <v>29</v>
      </c>
      <c r="N93" s="103">
        <v>7250</v>
      </c>
      <c r="O93" s="11" t="s">
        <v>1210</v>
      </c>
      <c r="P93" s="12">
        <v>15000</v>
      </c>
      <c r="Q93" s="12">
        <f t="shared" si="2"/>
        <v>108750000</v>
      </c>
    </row>
    <row r="94" spans="1:17" ht="45" x14ac:dyDescent="0.25">
      <c r="A94" s="11">
        <v>89</v>
      </c>
      <c r="B94" s="112" t="s">
        <v>1234</v>
      </c>
      <c r="C94" s="114" t="s">
        <v>1235</v>
      </c>
      <c r="D94" s="71" t="s">
        <v>1236</v>
      </c>
      <c r="E94" s="71" t="s">
        <v>1237</v>
      </c>
      <c r="F94" s="71" t="s">
        <v>1238</v>
      </c>
      <c r="G94" s="71" t="s">
        <v>1239</v>
      </c>
      <c r="H94" s="71" t="s">
        <v>1240</v>
      </c>
      <c r="I94" s="11">
        <v>4</v>
      </c>
      <c r="J94" s="111" t="s">
        <v>1241</v>
      </c>
      <c r="K94" s="71" t="s">
        <v>1242</v>
      </c>
      <c r="L94" s="71" t="s">
        <v>904</v>
      </c>
      <c r="M94" s="71" t="s">
        <v>165</v>
      </c>
      <c r="N94" s="103">
        <v>924</v>
      </c>
      <c r="O94" s="11" t="s">
        <v>1210</v>
      </c>
      <c r="P94" s="12">
        <v>5000</v>
      </c>
      <c r="Q94" s="12">
        <f t="shared" si="2"/>
        <v>4620000</v>
      </c>
    </row>
    <row r="95" spans="1:17" ht="45" x14ac:dyDescent="0.25">
      <c r="A95" s="11">
        <v>90</v>
      </c>
      <c r="B95" s="112" t="s">
        <v>1243</v>
      </c>
      <c r="C95" s="114" t="s">
        <v>1244</v>
      </c>
      <c r="D95" s="71" t="s">
        <v>1245</v>
      </c>
      <c r="E95" s="71" t="s">
        <v>207</v>
      </c>
      <c r="F95" s="71" t="s">
        <v>27</v>
      </c>
      <c r="G95" s="71" t="s">
        <v>1246</v>
      </c>
      <c r="H95" s="71" t="s">
        <v>1247</v>
      </c>
      <c r="I95" s="70" t="s">
        <v>585</v>
      </c>
      <c r="J95" s="111" t="s">
        <v>1248</v>
      </c>
      <c r="K95" s="71" t="s">
        <v>1228</v>
      </c>
      <c r="L95" s="71" t="s">
        <v>677</v>
      </c>
      <c r="M95" s="71" t="s">
        <v>29</v>
      </c>
      <c r="N95" s="103">
        <v>600</v>
      </c>
      <c r="O95" s="11" t="s">
        <v>1210</v>
      </c>
      <c r="P95" s="12">
        <v>500</v>
      </c>
      <c r="Q95" s="12">
        <f t="shared" si="2"/>
        <v>300000</v>
      </c>
    </row>
    <row r="96" spans="1:17" ht="60" x14ac:dyDescent="0.25">
      <c r="A96" s="11">
        <v>91</v>
      </c>
      <c r="B96" s="112" t="s">
        <v>1249</v>
      </c>
      <c r="C96" s="114" t="s">
        <v>1250</v>
      </c>
      <c r="D96" s="71" t="s">
        <v>1251</v>
      </c>
      <c r="E96" s="71" t="s">
        <v>207</v>
      </c>
      <c r="F96" s="71" t="s">
        <v>27</v>
      </c>
      <c r="G96" s="71" t="s">
        <v>1252</v>
      </c>
      <c r="H96" s="71" t="s">
        <v>1253</v>
      </c>
      <c r="I96" s="11">
        <v>3</v>
      </c>
      <c r="J96" s="111" t="s">
        <v>1254</v>
      </c>
      <c r="K96" s="71" t="s">
        <v>1228</v>
      </c>
      <c r="L96" s="71" t="s">
        <v>677</v>
      </c>
      <c r="M96" s="71" t="s">
        <v>29</v>
      </c>
      <c r="N96" s="103">
        <v>2825</v>
      </c>
      <c r="O96" s="11" t="s">
        <v>1210</v>
      </c>
      <c r="P96" s="12">
        <v>35000</v>
      </c>
      <c r="Q96" s="12">
        <f t="shared" si="2"/>
        <v>98875000</v>
      </c>
    </row>
    <row r="97" spans="1:17" ht="45" x14ac:dyDescent="0.25">
      <c r="A97" s="11">
        <v>92</v>
      </c>
      <c r="B97" s="112" t="s">
        <v>1255</v>
      </c>
      <c r="C97" s="114" t="s">
        <v>1256</v>
      </c>
      <c r="D97" s="71" t="s">
        <v>1257</v>
      </c>
      <c r="E97" s="71" t="s">
        <v>1258</v>
      </c>
      <c r="F97" s="71" t="s">
        <v>27</v>
      </c>
      <c r="G97" s="71" t="s">
        <v>1259</v>
      </c>
      <c r="H97" s="71" t="s">
        <v>1260</v>
      </c>
      <c r="I97" s="11">
        <v>4</v>
      </c>
      <c r="J97" s="111" t="s">
        <v>1261</v>
      </c>
      <c r="K97" s="71" t="s">
        <v>1216</v>
      </c>
      <c r="L97" s="71" t="s">
        <v>677</v>
      </c>
      <c r="M97" s="71" t="s">
        <v>165</v>
      </c>
      <c r="N97" s="103">
        <v>756</v>
      </c>
      <c r="O97" s="11" t="s">
        <v>1210</v>
      </c>
      <c r="P97" s="12">
        <v>3000</v>
      </c>
      <c r="Q97" s="12">
        <f t="shared" si="2"/>
        <v>2268000</v>
      </c>
    </row>
    <row r="98" spans="1:17" ht="45" x14ac:dyDescent="0.25">
      <c r="A98" s="11">
        <v>93</v>
      </c>
      <c r="B98" s="112" t="s">
        <v>1262</v>
      </c>
      <c r="C98" s="114" t="s">
        <v>1263</v>
      </c>
      <c r="D98" s="71" t="s">
        <v>1264</v>
      </c>
      <c r="E98" s="71" t="s">
        <v>1265</v>
      </c>
      <c r="F98" s="71" t="s">
        <v>27</v>
      </c>
      <c r="G98" s="71" t="s">
        <v>63</v>
      </c>
      <c r="H98" s="71" t="s">
        <v>1266</v>
      </c>
      <c r="I98" s="70" t="s">
        <v>585</v>
      </c>
      <c r="J98" s="111" t="s">
        <v>1267</v>
      </c>
      <c r="K98" s="71" t="s">
        <v>1224</v>
      </c>
      <c r="L98" s="71" t="s">
        <v>677</v>
      </c>
      <c r="M98" s="71" t="s">
        <v>29</v>
      </c>
      <c r="N98" s="103">
        <v>5000</v>
      </c>
      <c r="O98" s="11" t="s">
        <v>1210</v>
      </c>
      <c r="P98" s="12">
        <v>30000</v>
      </c>
      <c r="Q98" s="12">
        <f t="shared" si="2"/>
        <v>150000000</v>
      </c>
    </row>
    <row r="99" spans="1:17" ht="45" x14ac:dyDescent="0.25">
      <c r="A99" s="11">
        <v>94</v>
      </c>
      <c r="B99" s="112" t="s">
        <v>1268</v>
      </c>
      <c r="C99" s="114" t="s">
        <v>1269</v>
      </c>
      <c r="D99" s="71" t="s">
        <v>1270</v>
      </c>
      <c r="E99" s="71" t="s">
        <v>1265</v>
      </c>
      <c r="F99" s="71" t="s">
        <v>27</v>
      </c>
      <c r="G99" s="71" t="s">
        <v>63</v>
      </c>
      <c r="H99" s="71" t="s">
        <v>145</v>
      </c>
      <c r="I99" s="11">
        <v>4</v>
      </c>
      <c r="J99" s="111" t="s">
        <v>1271</v>
      </c>
      <c r="K99" s="71" t="s">
        <v>1272</v>
      </c>
      <c r="L99" s="71" t="s">
        <v>677</v>
      </c>
      <c r="M99" s="71" t="s">
        <v>29</v>
      </c>
      <c r="N99" s="103">
        <v>3480</v>
      </c>
      <c r="O99" s="11" t="s">
        <v>1210</v>
      </c>
      <c r="P99" s="12">
        <v>40000</v>
      </c>
      <c r="Q99" s="12">
        <f t="shared" si="2"/>
        <v>139200000</v>
      </c>
    </row>
    <row r="100" spans="1:17" ht="45" x14ac:dyDescent="0.25">
      <c r="A100" s="11">
        <v>95</v>
      </c>
      <c r="B100" s="112" t="s">
        <v>1273</v>
      </c>
      <c r="C100" s="114" t="s">
        <v>1025</v>
      </c>
      <c r="D100" s="71" t="s">
        <v>1274</v>
      </c>
      <c r="E100" s="71" t="s">
        <v>1275</v>
      </c>
      <c r="F100" s="71" t="s">
        <v>27</v>
      </c>
      <c r="G100" s="71" t="s">
        <v>1276</v>
      </c>
      <c r="H100" s="71" t="s">
        <v>1277</v>
      </c>
      <c r="I100" s="11">
        <v>4</v>
      </c>
      <c r="J100" s="111" t="s">
        <v>1278</v>
      </c>
      <c r="K100" s="71" t="s">
        <v>1279</v>
      </c>
      <c r="L100" s="71" t="s">
        <v>677</v>
      </c>
      <c r="M100" s="71" t="s">
        <v>175</v>
      </c>
      <c r="N100" s="103">
        <v>4641</v>
      </c>
      <c r="O100" s="11" t="s">
        <v>1210</v>
      </c>
      <c r="P100" s="12">
        <v>100</v>
      </c>
      <c r="Q100" s="12">
        <f t="shared" si="2"/>
        <v>464100</v>
      </c>
    </row>
    <row r="101" spans="1:17" ht="45" x14ac:dyDescent="0.25">
      <c r="A101" s="11">
        <v>96</v>
      </c>
      <c r="B101" s="112" t="s">
        <v>1280</v>
      </c>
      <c r="C101" s="114" t="s">
        <v>1281</v>
      </c>
      <c r="D101" s="71" t="s">
        <v>1282</v>
      </c>
      <c r="E101" s="71" t="s">
        <v>1283</v>
      </c>
      <c r="F101" s="71" t="s">
        <v>27</v>
      </c>
      <c r="G101" s="71" t="s">
        <v>373</v>
      </c>
      <c r="H101" s="71" t="s">
        <v>1284</v>
      </c>
      <c r="I101" s="11">
        <v>4</v>
      </c>
      <c r="J101" s="111" t="s">
        <v>1285</v>
      </c>
      <c r="K101" s="71" t="s">
        <v>1279</v>
      </c>
      <c r="L101" s="71" t="s">
        <v>677</v>
      </c>
      <c r="M101" s="71" t="s">
        <v>175</v>
      </c>
      <c r="N101" s="103">
        <v>3028</v>
      </c>
      <c r="O101" s="11" t="s">
        <v>1210</v>
      </c>
      <c r="P101" s="12">
        <v>20000</v>
      </c>
      <c r="Q101" s="12">
        <f t="shared" si="2"/>
        <v>60560000</v>
      </c>
    </row>
    <row r="102" spans="1:17" ht="45" x14ac:dyDescent="0.25">
      <c r="A102" s="11">
        <v>97</v>
      </c>
      <c r="B102" s="112" t="s">
        <v>1286</v>
      </c>
      <c r="C102" s="114" t="s">
        <v>1287</v>
      </c>
      <c r="D102" s="71" t="s">
        <v>1288</v>
      </c>
      <c r="E102" s="71" t="s">
        <v>1289</v>
      </c>
      <c r="F102" s="71" t="s">
        <v>27</v>
      </c>
      <c r="G102" s="71" t="s">
        <v>711</v>
      </c>
      <c r="H102" s="71" t="s">
        <v>1290</v>
      </c>
      <c r="I102" s="70" t="s">
        <v>585</v>
      </c>
      <c r="J102" s="111" t="s">
        <v>1291</v>
      </c>
      <c r="K102" s="71" t="s">
        <v>1228</v>
      </c>
      <c r="L102" s="71" t="s">
        <v>677</v>
      </c>
      <c r="M102" s="71" t="s">
        <v>29</v>
      </c>
      <c r="N102" s="103">
        <v>1900</v>
      </c>
      <c r="O102" s="11" t="s">
        <v>1210</v>
      </c>
      <c r="P102" s="12">
        <v>5000</v>
      </c>
      <c r="Q102" s="12">
        <f t="shared" ref="Q102:Q122" si="3">P102*N102</f>
        <v>9500000</v>
      </c>
    </row>
    <row r="103" spans="1:17" ht="45" x14ac:dyDescent="0.25">
      <c r="A103" s="11">
        <v>98</v>
      </c>
      <c r="B103" s="65" t="s">
        <v>1292</v>
      </c>
      <c r="C103" s="66" t="s">
        <v>1293</v>
      </c>
      <c r="D103" s="11" t="s">
        <v>1294</v>
      </c>
      <c r="E103" s="11" t="s">
        <v>1295</v>
      </c>
      <c r="F103" s="11" t="s">
        <v>27</v>
      </c>
      <c r="G103" s="11" t="s">
        <v>1296</v>
      </c>
      <c r="H103" s="11" t="s">
        <v>1297</v>
      </c>
      <c r="I103" s="11">
        <v>3</v>
      </c>
      <c r="J103" s="11" t="s">
        <v>1298</v>
      </c>
      <c r="K103" s="11" t="s">
        <v>1299</v>
      </c>
      <c r="L103" s="11" t="s">
        <v>1300</v>
      </c>
      <c r="M103" s="11" t="s">
        <v>40</v>
      </c>
      <c r="N103" s="115">
        <v>59600</v>
      </c>
      <c r="O103" s="11" t="s">
        <v>1301</v>
      </c>
      <c r="P103" s="12">
        <v>2000</v>
      </c>
      <c r="Q103" s="12">
        <f t="shared" si="3"/>
        <v>119200000</v>
      </c>
    </row>
    <row r="104" spans="1:17" ht="30" x14ac:dyDescent="0.25">
      <c r="A104" s="11">
        <v>99</v>
      </c>
      <c r="B104" s="65" t="s">
        <v>1302</v>
      </c>
      <c r="C104" s="118" t="s">
        <v>1303</v>
      </c>
      <c r="D104" s="119" t="s">
        <v>1304</v>
      </c>
      <c r="E104" s="119" t="s">
        <v>1305</v>
      </c>
      <c r="F104" s="119" t="s">
        <v>27</v>
      </c>
      <c r="G104" s="119" t="s">
        <v>373</v>
      </c>
      <c r="H104" s="119" t="s">
        <v>1037</v>
      </c>
      <c r="I104" s="11">
        <v>4</v>
      </c>
      <c r="J104" s="119" t="s">
        <v>1306</v>
      </c>
      <c r="K104" s="119" t="s">
        <v>1307</v>
      </c>
      <c r="L104" s="119" t="s">
        <v>677</v>
      </c>
      <c r="M104" s="119" t="s">
        <v>175</v>
      </c>
      <c r="N104" s="120">
        <v>5800</v>
      </c>
      <c r="O104" s="11" t="s">
        <v>1308</v>
      </c>
      <c r="P104" s="12">
        <v>5000</v>
      </c>
      <c r="Q104" s="12">
        <f t="shared" si="3"/>
        <v>29000000</v>
      </c>
    </row>
    <row r="105" spans="1:17" ht="45" x14ac:dyDescent="0.25">
      <c r="A105" s="11">
        <v>100</v>
      </c>
      <c r="B105" s="65" t="s">
        <v>1309</v>
      </c>
      <c r="C105" s="118" t="s">
        <v>1310</v>
      </c>
      <c r="D105" s="119" t="s">
        <v>1311</v>
      </c>
      <c r="E105" s="119" t="s">
        <v>1312</v>
      </c>
      <c r="F105" s="119" t="s">
        <v>27</v>
      </c>
      <c r="G105" s="119" t="s">
        <v>1313</v>
      </c>
      <c r="H105" s="119" t="s">
        <v>1314</v>
      </c>
      <c r="I105" s="11">
        <v>4</v>
      </c>
      <c r="J105" s="121" t="s">
        <v>1315</v>
      </c>
      <c r="K105" s="119" t="s">
        <v>1307</v>
      </c>
      <c r="L105" s="119" t="s">
        <v>677</v>
      </c>
      <c r="M105" s="119" t="s">
        <v>175</v>
      </c>
      <c r="N105" s="120">
        <v>88200</v>
      </c>
      <c r="O105" s="11" t="s">
        <v>1308</v>
      </c>
      <c r="P105" s="12">
        <v>100</v>
      </c>
      <c r="Q105" s="12">
        <f t="shared" si="3"/>
        <v>8820000</v>
      </c>
    </row>
    <row r="106" spans="1:17" ht="30" x14ac:dyDescent="0.25">
      <c r="A106" s="11">
        <v>101</v>
      </c>
      <c r="B106" s="65" t="s">
        <v>1316</v>
      </c>
      <c r="C106" s="118" t="s">
        <v>1317</v>
      </c>
      <c r="D106" s="119" t="s">
        <v>1318</v>
      </c>
      <c r="E106" s="119" t="s">
        <v>1319</v>
      </c>
      <c r="F106" s="119" t="s">
        <v>1320</v>
      </c>
      <c r="G106" s="119" t="s">
        <v>1321</v>
      </c>
      <c r="H106" s="119" t="s">
        <v>1322</v>
      </c>
      <c r="I106" s="11">
        <v>4</v>
      </c>
      <c r="J106" s="121" t="s">
        <v>1323</v>
      </c>
      <c r="K106" s="119" t="s">
        <v>1324</v>
      </c>
      <c r="L106" s="119" t="s">
        <v>677</v>
      </c>
      <c r="M106" s="119" t="s">
        <v>85</v>
      </c>
      <c r="N106" s="120">
        <v>6930</v>
      </c>
      <c r="O106" s="11" t="s">
        <v>1308</v>
      </c>
      <c r="P106" s="12">
        <v>5000</v>
      </c>
      <c r="Q106" s="12">
        <f t="shared" si="3"/>
        <v>34650000</v>
      </c>
    </row>
    <row r="107" spans="1:17" ht="30" x14ac:dyDescent="0.25">
      <c r="A107" s="11">
        <v>102</v>
      </c>
      <c r="B107" s="65" t="s">
        <v>1325</v>
      </c>
      <c r="C107" s="118" t="s">
        <v>1326</v>
      </c>
      <c r="D107" s="119" t="s">
        <v>1327</v>
      </c>
      <c r="E107" s="119" t="s">
        <v>1328</v>
      </c>
      <c r="F107" s="119" t="s">
        <v>27</v>
      </c>
      <c r="G107" s="119" t="s">
        <v>752</v>
      </c>
      <c r="H107" s="119" t="s">
        <v>1329</v>
      </c>
      <c r="I107" s="11">
        <v>4</v>
      </c>
      <c r="J107" s="121" t="s">
        <v>1330</v>
      </c>
      <c r="K107" s="119" t="s">
        <v>1307</v>
      </c>
      <c r="L107" s="119" t="s">
        <v>677</v>
      </c>
      <c r="M107" s="119" t="s">
        <v>175</v>
      </c>
      <c r="N107" s="120">
        <v>5250</v>
      </c>
      <c r="O107" s="11" t="s">
        <v>1308</v>
      </c>
      <c r="P107" s="12">
        <v>150000</v>
      </c>
      <c r="Q107" s="12">
        <f t="shared" si="3"/>
        <v>787500000</v>
      </c>
    </row>
    <row r="108" spans="1:17" ht="60" x14ac:dyDescent="0.25">
      <c r="A108" s="11">
        <v>103</v>
      </c>
      <c r="B108" s="65" t="s">
        <v>1331</v>
      </c>
      <c r="C108" s="118" t="s">
        <v>1332</v>
      </c>
      <c r="D108" s="119" t="s">
        <v>1333</v>
      </c>
      <c r="E108" s="119" t="s">
        <v>32</v>
      </c>
      <c r="F108" s="119" t="s">
        <v>1334</v>
      </c>
      <c r="G108" s="119" t="s">
        <v>21</v>
      </c>
      <c r="H108" s="119" t="s">
        <v>1335</v>
      </c>
      <c r="I108" s="11">
        <v>4</v>
      </c>
      <c r="J108" s="119" t="s">
        <v>1336</v>
      </c>
      <c r="K108" s="119" t="s">
        <v>1307</v>
      </c>
      <c r="L108" s="119" t="s">
        <v>677</v>
      </c>
      <c r="M108" s="119" t="s">
        <v>40</v>
      </c>
      <c r="N108" s="120">
        <v>1575000</v>
      </c>
      <c r="O108" s="11" t="s">
        <v>1308</v>
      </c>
      <c r="P108" s="12">
        <v>100</v>
      </c>
      <c r="Q108" s="12">
        <f t="shared" si="3"/>
        <v>157500000</v>
      </c>
    </row>
    <row r="109" spans="1:17" ht="45" x14ac:dyDescent="0.25">
      <c r="A109" s="11">
        <v>104</v>
      </c>
      <c r="B109" s="65" t="s">
        <v>1337</v>
      </c>
      <c r="C109" s="118" t="s">
        <v>1338</v>
      </c>
      <c r="D109" s="119" t="s">
        <v>1141</v>
      </c>
      <c r="E109" s="119" t="s">
        <v>1339</v>
      </c>
      <c r="F109" s="119" t="s">
        <v>1340</v>
      </c>
      <c r="G109" s="119" t="s">
        <v>1341</v>
      </c>
      <c r="H109" s="119" t="s">
        <v>1342</v>
      </c>
      <c r="I109" s="11">
        <v>4</v>
      </c>
      <c r="J109" s="121" t="s">
        <v>1343</v>
      </c>
      <c r="K109" s="119" t="s">
        <v>1307</v>
      </c>
      <c r="L109" s="119" t="s">
        <v>677</v>
      </c>
      <c r="M109" s="119" t="s">
        <v>40</v>
      </c>
      <c r="N109" s="120">
        <v>12000</v>
      </c>
      <c r="O109" s="11" t="s">
        <v>1308</v>
      </c>
      <c r="P109" s="12">
        <v>10000</v>
      </c>
      <c r="Q109" s="12">
        <f t="shared" si="3"/>
        <v>120000000</v>
      </c>
    </row>
    <row r="110" spans="1:17" ht="45" x14ac:dyDescent="0.25">
      <c r="A110" s="11">
        <v>105</v>
      </c>
      <c r="B110" s="65" t="s">
        <v>1344</v>
      </c>
      <c r="C110" s="118" t="s">
        <v>1345</v>
      </c>
      <c r="D110" s="119" t="s">
        <v>1346</v>
      </c>
      <c r="E110" s="119" t="s">
        <v>1347</v>
      </c>
      <c r="F110" s="119" t="s">
        <v>1340</v>
      </c>
      <c r="G110" s="119" t="s">
        <v>1348</v>
      </c>
      <c r="H110" s="119" t="s">
        <v>1349</v>
      </c>
      <c r="I110" s="11">
        <v>4</v>
      </c>
      <c r="J110" s="119" t="s">
        <v>1350</v>
      </c>
      <c r="K110" s="119" t="s">
        <v>1307</v>
      </c>
      <c r="L110" s="119" t="s">
        <v>677</v>
      </c>
      <c r="M110" s="119" t="s">
        <v>175</v>
      </c>
      <c r="N110" s="120">
        <v>4410</v>
      </c>
      <c r="O110" s="11" t="s">
        <v>1308</v>
      </c>
      <c r="P110" s="12">
        <v>20000</v>
      </c>
      <c r="Q110" s="12">
        <f t="shared" si="3"/>
        <v>88200000</v>
      </c>
    </row>
    <row r="111" spans="1:17" ht="30" x14ac:dyDescent="0.25">
      <c r="A111" s="11">
        <v>106</v>
      </c>
      <c r="B111" s="65" t="s">
        <v>1351</v>
      </c>
      <c r="C111" s="122" t="s">
        <v>1352</v>
      </c>
      <c r="D111" s="123" t="s">
        <v>1353</v>
      </c>
      <c r="E111" s="123" t="s">
        <v>70</v>
      </c>
      <c r="F111" s="123" t="s">
        <v>27</v>
      </c>
      <c r="G111" s="123" t="s">
        <v>144</v>
      </c>
      <c r="H111" s="123" t="s">
        <v>1354</v>
      </c>
      <c r="I111" s="12">
        <v>1</v>
      </c>
      <c r="J111" s="123" t="s">
        <v>1355</v>
      </c>
      <c r="K111" s="123" t="s">
        <v>1356</v>
      </c>
      <c r="L111" s="123" t="s">
        <v>234</v>
      </c>
      <c r="M111" s="123" t="s">
        <v>29</v>
      </c>
      <c r="N111" s="124">
        <v>13450</v>
      </c>
      <c r="O111" s="11" t="s">
        <v>1357</v>
      </c>
      <c r="P111" s="12">
        <v>15000</v>
      </c>
      <c r="Q111" s="12">
        <f t="shared" si="3"/>
        <v>201750000</v>
      </c>
    </row>
    <row r="112" spans="1:17" ht="45" x14ac:dyDescent="0.25">
      <c r="A112" s="11">
        <v>107</v>
      </c>
      <c r="B112" s="65" t="s">
        <v>1358</v>
      </c>
      <c r="C112" s="122" t="s">
        <v>1359</v>
      </c>
      <c r="D112" s="123" t="s">
        <v>1360</v>
      </c>
      <c r="E112" s="123" t="s">
        <v>1361</v>
      </c>
      <c r="F112" s="123" t="s">
        <v>27</v>
      </c>
      <c r="G112" s="123" t="s">
        <v>373</v>
      </c>
      <c r="H112" s="123" t="s">
        <v>1037</v>
      </c>
      <c r="I112" s="11">
        <v>4</v>
      </c>
      <c r="J112" s="123" t="s">
        <v>1362</v>
      </c>
      <c r="K112" s="123" t="s">
        <v>1075</v>
      </c>
      <c r="L112" s="123" t="s">
        <v>677</v>
      </c>
      <c r="M112" s="123" t="s">
        <v>175</v>
      </c>
      <c r="N112" s="124">
        <v>7500</v>
      </c>
      <c r="O112" s="11" t="s">
        <v>1357</v>
      </c>
      <c r="P112" s="12">
        <v>40000</v>
      </c>
      <c r="Q112" s="12">
        <f t="shared" si="3"/>
        <v>300000000</v>
      </c>
    </row>
    <row r="113" spans="1:17" ht="30" x14ac:dyDescent="0.25">
      <c r="A113" s="11">
        <v>108</v>
      </c>
      <c r="B113" s="65" t="s">
        <v>1363</v>
      </c>
      <c r="C113" s="122" t="s">
        <v>1364</v>
      </c>
      <c r="D113" s="123" t="s">
        <v>1365</v>
      </c>
      <c r="E113" s="123" t="s">
        <v>107</v>
      </c>
      <c r="F113" s="123" t="s">
        <v>27</v>
      </c>
      <c r="G113" s="123" t="s">
        <v>1366</v>
      </c>
      <c r="H113" s="123" t="s">
        <v>1130</v>
      </c>
      <c r="I113" s="12">
        <v>1</v>
      </c>
      <c r="J113" s="123" t="s">
        <v>1367</v>
      </c>
      <c r="K113" s="123" t="s">
        <v>1368</v>
      </c>
      <c r="L113" s="123" t="s">
        <v>234</v>
      </c>
      <c r="M113" s="123" t="s">
        <v>165</v>
      </c>
      <c r="N113" s="124">
        <v>11550</v>
      </c>
      <c r="O113" s="11" t="s">
        <v>1357</v>
      </c>
      <c r="P113" s="12">
        <v>14000</v>
      </c>
      <c r="Q113" s="12">
        <f t="shared" si="3"/>
        <v>161700000</v>
      </c>
    </row>
    <row r="114" spans="1:17" ht="42" customHeight="1" x14ac:dyDescent="0.25">
      <c r="A114" s="11">
        <v>109</v>
      </c>
      <c r="B114" s="65" t="s">
        <v>1369</v>
      </c>
      <c r="C114" s="125" t="s">
        <v>1370</v>
      </c>
      <c r="D114" s="119" t="s">
        <v>1371</v>
      </c>
      <c r="E114" s="126" t="s">
        <v>1095</v>
      </c>
      <c r="F114" s="126" t="s">
        <v>27</v>
      </c>
      <c r="G114" s="126" t="s">
        <v>1372</v>
      </c>
      <c r="H114" s="126" t="s">
        <v>1373</v>
      </c>
      <c r="I114" s="12">
        <v>1</v>
      </c>
      <c r="J114" s="127">
        <v>380100132924</v>
      </c>
      <c r="K114" s="127" t="s">
        <v>1374</v>
      </c>
      <c r="L114" s="126" t="s">
        <v>928</v>
      </c>
      <c r="M114" s="126" t="s">
        <v>59</v>
      </c>
      <c r="N114" s="128">
        <v>56500</v>
      </c>
      <c r="O114" s="11" t="s">
        <v>1375</v>
      </c>
      <c r="P114" s="12">
        <v>5000</v>
      </c>
      <c r="Q114" s="12">
        <f t="shared" si="3"/>
        <v>282500000</v>
      </c>
    </row>
    <row r="115" spans="1:17" ht="60" x14ac:dyDescent="0.25">
      <c r="A115" s="11">
        <v>110</v>
      </c>
      <c r="B115" s="65" t="s">
        <v>1376</v>
      </c>
      <c r="C115" s="66" t="s">
        <v>1377</v>
      </c>
      <c r="D115" s="11" t="s">
        <v>1378</v>
      </c>
      <c r="E115" s="11" t="s">
        <v>521</v>
      </c>
      <c r="F115" s="11" t="s">
        <v>27</v>
      </c>
      <c r="G115" s="11" t="s">
        <v>45</v>
      </c>
      <c r="H115" s="11" t="s">
        <v>187</v>
      </c>
      <c r="I115" s="12">
        <v>1</v>
      </c>
      <c r="J115" s="11" t="s">
        <v>1379</v>
      </c>
      <c r="K115" s="11" t="s">
        <v>1380</v>
      </c>
      <c r="L115" s="11" t="s">
        <v>677</v>
      </c>
      <c r="M115" s="11" t="s">
        <v>29</v>
      </c>
      <c r="N115" s="129">
        <v>15680</v>
      </c>
      <c r="O115" s="11" t="s">
        <v>1381</v>
      </c>
      <c r="P115" s="12">
        <v>6000</v>
      </c>
      <c r="Q115" s="12">
        <f t="shared" si="3"/>
        <v>94080000</v>
      </c>
    </row>
    <row r="116" spans="1:17" s="132" customFormat="1" ht="61.5" customHeight="1" x14ac:dyDescent="0.25">
      <c r="A116" s="11">
        <v>111</v>
      </c>
      <c r="B116" s="65" t="s">
        <v>1382</v>
      </c>
      <c r="C116" s="80" t="s">
        <v>1383</v>
      </c>
      <c r="D116" s="130" t="s">
        <v>52</v>
      </c>
      <c r="E116" s="8" t="s">
        <v>1384</v>
      </c>
      <c r="F116" s="8" t="s">
        <v>27</v>
      </c>
      <c r="G116" s="8" t="s">
        <v>373</v>
      </c>
      <c r="H116" s="8" t="s">
        <v>1385</v>
      </c>
      <c r="I116" s="11">
        <v>4</v>
      </c>
      <c r="J116" s="131" t="s">
        <v>1386</v>
      </c>
      <c r="K116" s="8" t="s">
        <v>1031</v>
      </c>
      <c r="L116" s="8" t="s">
        <v>677</v>
      </c>
      <c r="M116" s="8" t="s">
        <v>165</v>
      </c>
      <c r="N116" s="12">
        <v>945</v>
      </c>
      <c r="O116" s="8" t="s">
        <v>1387</v>
      </c>
      <c r="P116" s="5">
        <v>6000</v>
      </c>
      <c r="Q116" s="12">
        <f t="shared" si="3"/>
        <v>5670000</v>
      </c>
    </row>
    <row r="117" spans="1:17" ht="210" x14ac:dyDescent="0.25">
      <c r="A117" s="11">
        <v>112</v>
      </c>
      <c r="B117" s="65" t="s">
        <v>1388</v>
      </c>
      <c r="C117" s="66" t="s">
        <v>1389</v>
      </c>
      <c r="D117" s="11" t="s">
        <v>1390</v>
      </c>
      <c r="E117" s="11" t="s">
        <v>1391</v>
      </c>
      <c r="F117" s="11" t="s">
        <v>27</v>
      </c>
      <c r="G117" s="11" t="s">
        <v>144</v>
      </c>
      <c r="H117" s="11" t="s">
        <v>187</v>
      </c>
      <c r="I117" s="12">
        <v>1</v>
      </c>
      <c r="J117" s="11" t="s">
        <v>1392</v>
      </c>
      <c r="K117" s="11" t="s">
        <v>1393</v>
      </c>
      <c r="L117" s="11" t="s">
        <v>260</v>
      </c>
      <c r="M117" s="11" t="s">
        <v>29</v>
      </c>
      <c r="N117" s="120">
        <v>13230</v>
      </c>
      <c r="O117" s="11" t="s">
        <v>1394</v>
      </c>
      <c r="P117" s="12">
        <v>3000</v>
      </c>
      <c r="Q117" s="12">
        <f t="shared" si="3"/>
        <v>39690000</v>
      </c>
    </row>
    <row r="118" spans="1:17" ht="45" x14ac:dyDescent="0.25">
      <c r="A118" s="11">
        <v>113</v>
      </c>
      <c r="B118" s="65" t="s">
        <v>1395</v>
      </c>
      <c r="C118" s="66" t="s">
        <v>1396</v>
      </c>
      <c r="D118" s="11" t="s">
        <v>1397</v>
      </c>
      <c r="E118" s="11" t="s">
        <v>521</v>
      </c>
      <c r="F118" s="11" t="s">
        <v>27</v>
      </c>
      <c r="G118" s="11" t="s">
        <v>1398</v>
      </c>
      <c r="H118" s="11" t="s">
        <v>1399</v>
      </c>
      <c r="I118" s="12">
        <v>1</v>
      </c>
      <c r="J118" s="11" t="s">
        <v>1400</v>
      </c>
      <c r="K118" s="11" t="s">
        <v>1401</v>
      </c>
      <c r="L118" s="11" t="s">
        <v>234</v>
      </c>
      <c r="M118" s="11" t="s">
        <v>29</v>
      </c>
      <c r="N118" s="12">
        <v>2479</v>
      </c>
      <c r="O118" s="11" t="s">
        <v>1402</v>
      </c>
      <c r="P118" s="12">
        <v>6000</v>
      </c>
      <c r="Q118" s="12">
        <f t="shared" si="3"/>
        <v>14874000</v>
      </c>
    </row>
    <row r="119" spans="1:17" ht="165" x14ac:dyDescent="0.25">
      <c r="A119" s="11">
        <v>114</v>
      </c>
      <c r="B119" s="65" t="s">
        <v>1403</v>
      </c>
      <c r="C119" s="66" t="s">
        <v>1404</v>
      </c>
      <c r="D119" s="11" t="s">
        <v>1405</v>
      </c>
      <c r="E119" s="11" t="s">
        <v>1406</v>
      </c>
      <c r="F119" s="11" t="s">
        <v>27</v>
      </c>
      <c r="G119" s="11" t="s">
        <v>1407</v>
      </c>
      <c r="H119" s="11" t="s">
        <v>1408</v>
      </c>
      <c r="I119" s="70" t="s">
        <v>585</v>
      </c>
      <c r="J119" s="11" t="s">
        <v>1409</v>
      </c>
      <c r="K119" s="11" t="s">
        <v>1410</v>
      </c>
      <c r="L119" s="11" t="s">
        <v>1411</v>
      </c>
      <c r="M119" s="11" t="s">
        <v>59</v>
      </c>
      <c r="N119" s="12">
        <v>80696</v>
      </c>
      <c r="O119" s="11" t="s">
        <v>1402</v>
      </c>
      <c r="P119" s="12">
        <v>600</v>
      </c>
      <c r="Q119" s="12">
        <f t="shared" si="3"/>
        <v>48417600</v>
      </c>
    </row>
    <row r="120" spans="1:17" ht="45" x14ac:dyDescent="0.25">
      <c r="A120" s="11">
        <v>115</v>
      </c>
      <c r="B120" s="65" t="s">
        <v>1412</v>
      </c>
      <c r="C120" s="66" t="s">
        <v>1413</v>
      </c>
      <c r="D120" s="11" t="s">
        <v>1414</v>
      </c>
      <c r="E120" s="11" t="s">
        <v>1415</v>
      </c>
      <c r="F120" s="11" t="s">
        <v>27</v>
      </c>
      <c r="G120" s="11" t="s">
        <v>1416</v>
      </c>
      <c r="H120" s="11" t="s">
        <v>1417</v>
      </c>
      <c r="I120" s="12">
        <v>1</v>
      </c>
      <c r="J120" s="11" t="s">
        <v>1418</v>
      </c>
      <c r="K120" s="11" t="s">
        <v>1419</v>
      </c>
      <c r="L120" s="11" t="s">
        <v>25</v>
      </c>
      <c r="M120" s="11" t="s">
        <v>165</v>
      </c>
      <c r="N120" s="12">
        <v>5119</v>
      </c>
      <c r="O120" s="11" t="s">
        <v>1402</v>
      </c>
      <c r="P120" s="12">
        <v>10000</v>
      </c>
      <c r="Q120" s="12">
        <f t="shared" si="3"/>
        <v>51190000</v>
      </c>
    </row>
    <row r="121" spans="1:17" ht="60" x14ac:dyDescent="0.25">
      <c r="A121" s="11">
        <v>116</v>
      </c>
      <c r="B121" s="65" t="s">
        <v>1420</v>
      </c>
      <c r="C121" s="66" t="s">
        <v>1421</v>
      </c>
      <c r="D121" s="11" t="s">
        <v>1422</v>
      </c>
      <c r="E121" s="11" t="s">
        <v>1423</v>
      </c>
      <c r="F121" s="11" t="s">
        <v>27</v>
      </c>
      <c r="G121" s="11" t="s">
        <v>1416</v>
      </c>
      <c r="H121" s="11" t="s">
        <v>1424</v>
      </c>
      <c r="I121" s="12">
        <v>1</v>
      </c>
      <c r="J121" s="11" t="s">
        <v>1425</v>
      </c>
      <c r="K121" s="11" t="s">
        <v>1419</v>
      </c>
      <c r="L121" s="11" t="s">
        <v>25</v>
      </c>
      <c r="M121" s="11" t="s">
        <v>165</v>
      </c>
      <c r="N121" s="12">
        <v>35970</v>
      </c>
      <c r="O121" s="11" t="s">
        <v>1402</v>
      </c>
      <c r="P121" s="12">
        <v>140</v>
      </c>
      <c r="Q121" s="12">
        <f t="shared" si="3"/>
        <v>5035800</v>
      </c>
    </row>
    <row r="122" spans="1:17" ht="113.25" customHeight="1" x14ac:dyDescent="0.25">
      <c r="A122" s="11">
        <v>117</v>
      </c>
      <c r="B122" s="65" t="s">
        <v>1426</v>
      </c>
      <c r="C122" s="66" t="s">
        <v>1427</v>
      </c>
      <c r="D122" s="11" t="s">
        <v>1428</v>
      </c>
      <c r="E122" s="11" t="s">
        <v>1429</v>
      </c>
      <c r="F122" s="11" t="s">
        <v>27</v>
      </c>
      <c r="G122" s="11" t="s">
        <v>50</v>
      </c>
      <c r="H122" s="11" t="s">
        <v>1430</v>
      </c>
      <c r="I122" s="12">
        <v>1</v>
      </c>
      <c r="J122" s="11" t="s">
        <v>1431</v>
      </c>
      <c r="K122" s="11" t="s">
        <v>1419</v>
      </c>
      <c r="L122" s="11" t="s">
        <v>25</v>
      </c>
      <c r="M122" s="11" t="s">
        <v>165</v>
      </c>
      <c r="N122" s="12">
        <v>4082</v>
      </c>
      <c r="O122" s="11" t="s">
        <v>1402</v>
      </c>
      <c r="P122" s="12">
        <v>7500</v>
      </c>
      <c r="Q122" s="46">
        <f t="shared" si="3"/>
        <v>30615000</v>
      </c>
    </row>
    <row r="123" spans="1:17" x14ac:dyDescent="0.25">
      <c r="A123" s="11"/>
      <c r="B123" s="11"/>
      <c r="C123" s="144" t="s">
        <v>1432</v>
      </c>
      <c r="D123" s="145"/>
      <c r="E123" s="70"/>
      <c r="F123" s="70"/>
      <c r="G123" s="11"/>
      <c r="H123" s="70"/>
      <c r="I123" s="11"/>
      <c r="J123" s="70"/>
      <c r="K123" s="70"/>
      <c r="L123" s="70"/>
      <c r="M123" s="70"/>
      <c r="N123" s="94"/>
      <c r="O123" s="11"/>
      <c r="P123" s="12"/>
    </row>
  </sheetData>
  <autoFilter ref="A5:AX122" xr:uid="{4B66206F-3E7A-4DBD-866F-5267BA237D8A}"/>
  <mergeCells count="4">
    <mergeCell ref="A1:P1"/>
    <mergeCell ref="A2:P2"/>
    <mergeCell ref="C123:D123"/>
    <mergeCell ref="A3:T3"/>
  </mergeCells>
  <conditionalFormatting sqref="C114:H114 J114:N114">
    <cfRule type="expression" dxfId="1" priority="1">
      <formula>"'OR(CELL(""col"")=COLUMN(),CELL(""row"")=ROW())"</formula>
    </cfRule>
    <cfRule type="expression" dxfId="0" priority="2">
      <formula>"'OR(CELL(""col"")=COLUMN(),CELL(""row"")=ROW()"</formula>
    </cfRule>
  </conditionalFormatting>
  <dataValidations count="2">
    <dataValidation type="decimal" showErrorMessage="1" errorTitle="Lưu ý" error="Nhập số lớn hơn 0 và nhỏ hơn 1,000,000,000,000,000" promptTitle="Lưu ý" prompt="Nhập số lớn hơn 0 và nhỏ hơn 1,000,000,000,000,000" sqref="N49:N50 N53" xr:uid="{455A8B26-39E0-4F24-A3A4-EA2211509CEB}">
      <formula1>0.0001</formula1>
      <formula2>1000000000000000</formula2>
    </dataValidation>
    <dataValidation type="decimal" showErrorMessage="1" errorTitle="Lưu ý" error="Nhập số lớn hơn 0 và nhỏ hơn 999,999,999,999,999" promptTitle="Lưu ý" prompt="Nhập số lớn hơn 0 và nhỏ hơn 999,999,999,999,999" sqref="N47:N48 N45 N68:N69" xr:uid="{AA30F962-6493-4A47-9B40-573D8B100FC1}">
      <formula1>0.0001</formula1>
      <formula2>999999999999999</formula2>
    </dataValidation>
  </dataValidations>
  <pageMargins left="0" right="0" top="0.3" bottom="0.25" header="0.3" footer="0.3"/>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1E4F-C95C-4153-974A-91F5DA8C1C0F}">
  <dimension ref="A1:U22"/>
  <sheetViews>
    <sheetView zoomScale="80" zoomScaleNormal="80" workbookViewId="0">
      <selection activeCell="H8" sqref="H8"/>
    </sheetView>
  </sheetViews>
  <sheetFormatPr defaultColWidth="10.140625" defaultRowHeight="15" x14ac:dyDescent="0.25"/>
  <cols>
    <col min="1" max="1" width="4.140625" style="50" customWidth="1"/>
    <col min="2" max="2" width="15" style="50" customWidth="1"/>
    <col min="3" max="3" width="18.85546875" style="50" customWidth="1"/>
    <col min="4" max="7" width="10.140625" style="50"/>
    <col min="8" max="8" width="25.42578125" style="50" customWidth="1"/>
    <col min="9" max="9" width="20.140625" style="50" customWidth="1"/>
    <col min="10" max="10" width="21.42578125" style="50" customWidth="1"/>
    <col min="11" max="11" width="10.140625" style="50"/>
    <col min="12" max="12" width="0" style="50" hidden="1" customWidth="1"/>
    <col min="13" max="13" width="6.85546875" style="50" customWidth="1"/>
    <col min="14" max="14" width="0" style="50" hidden="1" customWidth="1"/>
    <col min="15" max="15" width="15" style="50" customWidth="1"/>
    <col min="16" max="18" width="10.140625" style="50" customWidth="1"/>
    <col min="19" max="19" width="10.140625" style="50"/>
    <col min="20" max="20" width="10.140625" style="49"/>
    <col min="21" max="21" width="13.140625" style="49" hidden="1" customWidth="1"/>
    <col min="22" max="16384" width="10.140625" style="50"/>
  </cols>
  <sheetData>
    <row r="1" spans="1:21" x14ac:dyDescent="0.25">
      <c r="A1" s="146" t="s">
        <v>1442</v>
      </c>
      <c r="B1" s="146"/>
      <c r="C1" s="146"/>
      <c r="D1" s="146"/>
      <c r="E1" s="146"/>
      <c r="F1" s="146"/>
      <c r="G1" s="146"/>
      <c r="H1" s="146"/>
      <c r="I1" s="146"/>
      <c r="J1" s="146"/>
      <c r="K1" s="146"/>
      <c r="L1" s="146"/>
      <c r="M1" s="146"/>
      <c r="N1" s="146"/>
      <c r="O1" s="146"/>
      <c r="P1" s="146"/>
      <c r="Q1" s="146"/>
      <c r="R1" s="146"/>
      <c r="S1" s="146"/>
      <c r="T1" s="146"/>
    </row>
    <row r="2" spans="1:21" x14ac:dyDescent="0.25">
      <c r="A2" s="146" t="s">
        <v>527</v>
      </c>
      <c r="B2" s="146"/>
      <c r="C2" s="146"/>
      <c r="D2" s="146"/>
      <c r="E2" s="146"/>
      <c r="F2" s="146"/>
      <c r="G2" s="146"/>
      <c r="H2" s="146"/>
      <c r="I2" s="146"/>
      <c r="J2" s="146"/>
      <c r="K2" s="146"/>
      <c r="L2" s="146"/>
      <c r="M2" s="146"/>
      <c r="N2" s="146"/>
      <c r="O2" s="146"/>
      <c r="P2" s="146"/>
      <c r="Q2" s="146"/>
      <c r="R2" s="146"/>
      <c r="S2" s="146"/>
      <c r="T2" s="146"/>
    </row>
    <row r="3" spans="1:21" ht="15" customHeight="1" x14ac:dyDescent="0.25">
      <c r="A3" s="141" t="s">
        <v>1434</v>
      </c>
      <c r="B3" s="141"/>
      <c r="C3" s="141"/>
      <c r="D3" s="141"/>
      <c r="E3" s="141"/>
      <c r="F3" s="141"/>
      <c r="G3" s="141"/>
      <c r="H3" s="141"/>
      <c r="I3" s="141"/>
      <c r="J3" s="141"/>
      <c r="K3" s="141"/>
      <c r="L3" s="141"/>
      <c r="M3" s="141"/>
      <c r="N3" s="141"/>
      <c r="O3" s="141"/>
      <c r="P3" s="141"/>
      <c r="Q3" s="141"/>
      <c r="R3" s="141"/>
      <c r="S3" s="141"/>
      <c r="T3" s="141"/>
    </row>
    <row r="5" spans="1:21" s="52" customFormat="1" ht="57" x14ac:dyDescent="0.25">
      <c r="A5" s="137" t="s">
        <v>0</v>
      </c>
      <c r="B5" s="137" t="s">
        <v>2</v>
      </c>
      <c r="C5" s="137" t="s">
        <v>359</v>
      </c>
      <c r="D5" s="137" t="s">
        <v>360</v>
      </c>
      <c r="E5" s="137" t="s">
        <v>277</v>
      </c>
      <c r="F5" s="137" t="s">
        <v>4</v>
      </c>
      <c r="G5" s="137" t="s">
        <v>5</v>
      </c>
      <c r="H5" s="137" t="s">
        <v>361</v>
      </c>
      <c r="I5" s="137" t="s">
        <v>362</v>
      </c>
      <c r="J5" s="137" t="s">
        <v>363</v>
      </c>
      <c r="K5" s="137" t="s">
        <v>278</v>
      </c>
      <c r="L5" s="137" t="s">
        <v>1439</v>
      </c>
      <c r="M5" s="137" t="s">
        <v>7</v>
      </c>
      <c r="N5" s="137" t="s">
        <v>364</v>
      </c>
      <c r="O5" s="137" t="s">
        <v>365</v>
      </c>
      <c r="P5" s="137" t="s">
        <v>366</v>
      </c>
      <c r="Q5" s="137" t="s">
        <v>367</v>
      </c>
      <c r="R5" s="137" t="s">
        <v>368</v>
      </c>
      <c r="S5" s="137" t="s">
        <v>369</v>
      </c>
      <c r="T5" s="138" t="s">
        <v>1437</v>
      </c>
      <c r="U5" s="51"/>
    </row>
    <row r="6" spans="1:21" ht="142.5" customHeight="1" x14ac:dyDescent="0.25">
      <c r="A6" s="53">
        <v>1</v>
      </c>
      <c r="B6" s="53" t="s">
        <v>528</v>
      </c>
      <c r="C6" s="53" t="s">
        <v>529</v>
      </c>
      <c r="D6" s="53" t="s">
        <v>530</v>
      </c>
      <c r="E6" s="53" t="s">
        <v>531</v>
      </c>
      <c r="F6" s="53" t="s">
        <v>20</v>
      </c>
      <c r="G6" s="53" t="s">
        <v>532</v>
      </c>
      <c r="H6" s="53" t="s">
        <v>533</v>
      </c>
      <c r="I6" s="53" t="s">
        <v>534</v>
      </c>
      <c r="J6" s="53" t="s">
        <v>535</v>
      </c>
      <c r="K6" s="53" t="s">
        <v>40</v>
      </c>
      <c r="L6" s="53" t="s">
        <v>536</v>
      </c>
      <c r="M6" s="53" t="s">
        <v>537</v>
      </c>
      <c r="N6" s="53" t="s">
        <v>538</v>
      </c>
      <c r="O6" s="53" t="s">
        <v>355</v>
      </c>
      <c r="P6" s="53" t="s">
        <v>356</v>
      </c>
      <c r="Q6" s="53" t="s">
        <v>539</v>
      </c>
      <c r="R6" s="53" t="s">
        <v>540</v>
      </c>
      <c r="S6" s="53" t="s">
        <v>539</v>
      </c>
      <c r="T6" s="54">
        <v>1100</v>
      </c>
      <c r="U6" s="49">
        <f>L6*T6</f>
        <v>774229500</v>
      </c>
    </row>
    <row r="7" spans="1:21" ht="78" customHeight="1" x14ac:dyDescent="0.25">
      <c r="A7" s="53">
        <v>2</v>
      </c>
      <c r="B7" s="53" t="s">
        <v>541</v>
      </c>
      <c r="C7" s="53" t="s">
        <v>542</v>
      </c>
      <c r="D7" s="53" t="s">
        <v>543</v>
      </c>
      <c r="E7" s="53" t="s">
        <v>544</v>
      </c>
      <c r="F7" s="53" t="s">
        <v>20</v>
      </c>
      <c r="G7" s="53" t="s">
        <v>545</v>
      </c>
      <c r="H7" s="53" t="s">
        <v>546</v>
      </c>
      <c r="I7" s="53" t="s">
        <v>124</v>
      </c>
      <c r="J7" s="53" t="s">
        <v>547</v>
      </c>
      <c r="K7" s="53" t="s">
        <v>548</v>
      </c>
      <c r="L7" s="53" t="s">
        <v>549</v>
      </c>
      <c r="M7" s="53" t="s">
        <v>537</v>
      </c>
      <c r="N7" s="53" t="s">
        <v>538</v>
      </c>
      <c r="O7" s="53" t="s">
        <v>355</v>
      </c>
      <c r="P7" s="53" t="s">
        <v>356</v>
      </c>
      <c r="Q7" s="53" t="s">
        <v>539</v>
      </c>
      <c r="R7" s="53" t="s">
        <v>540</v>
      </c>
      <c r="S7" s="53" t="s">
        <v>539</v>
      </c>
      <c r="T7" s="54" t="s">
        <v>550</v>
      </c>
      <c r="U7" s="49">
        <f t="shared" ref="U7:U21" si="0">L7*T7</f>
        <v>582660000</v>
      </c>
    </row>
    <row r="8" spans="1:21" ht="98.25" customHeight="1" x14ac:dyDescent="0.25">
      <c r="A8" s="53">
        <v>3</v>
      </c>
      <c r="B8" s="53" t="s">
        <v>551</v>
      </c>
      <c r="C8" s="53" t="s">
        <v>552</v>
      </c>
      <c r="D8" s="53" t="s">
        <v>553</v>
      </c>
      <c r="E8" s="53" t="s">
        <v>554</v>
      </c>
      <c r="F8" s="53" t="s">
        <v>555</v>
      </c>
      <c r="G8" s="53" t="s">
        <v>556</v>
      </c>
      <c r="H8" s="53" t="s">
        <v>557</v>
      </c>
      <c r="I8" s="53" t="s">
        <v>248</v>
      </c>
      <c r="J8" s="53" t="s">
        <v>558</v>
      </c>
      <c r="K8" s="53" t="s">
        <v>226</v>
      </c>
      <c r="L8" s="53" t="s">
        <v>559</v>
      </c>
      <c r="M8" s="53" t="s">
        <v>537</v>
      </c>
      <c r="N8" s="53" t="s">
        <v>560</v>
      </c>
      <c r="O8" s="53" t="s">
        <v>561</v>
      </c>
      <c r="P8" s="53" t="s">
        <v>356</v>
      </c>
      <c r="Q8" s="53" t="s">
        <v>562</v>
      </c>
      <c r="R8" s="53" t="s">
        <v>563</v>
      </c>
      <c r="S8" s="53" t="s">
        <v>564</v>
      </c>
      <c r="T8" s="54" t="s">
        <v>565</v>
      </c>
      <c r="U8" s="49">
        <f t="shared" si="0"/>
        <v>67200000</v>
      </c>
    </row>
    <row r="9" spans="1:21" ht="60" x14ac:dyDescent="0.25">
      <c r="A9" s="53">
        <v>4</v>
      </c>
      <c r="B9" s="53" t="s">
        <v>566</v>
      </c>
      <c r="C9" s="53" t="s">
        <v>567</v>
      </c>
      <c r="D9" s="53" t="s">
        <v>568</v>
      </c>
      <c r="E9" s="53" t="s">
        <v>569</v>
      </c>
      <c r="F9" s="53" t="s">
        <v>20</v>
      </c>
      <c r="G9" s="53" t="s">
        <v>545</v>
      </c>
      <c r="H9" s="53" t="s">
        <v>546</v>
      </c>
      <c r="I9" s="53" t="s">
        <v>124</v>
      </c>
      <c r="J9" s="53" t="s">
        <v>570</v>
      </c>
      <c r="K9" s="53" t="s">
        <v>548</v>
      </c>
      <c r="L9" s="53" t="s">
        <v>571</v>
      </c>
      <c r="M9" s="53" t="s">
        <v>537</v>
      </c>
      <c r="N9" s="53" t="s">
        <v>538</v>
      </c>
      <c r="O9" s="53" t="s">
        <v>355</v>
      </c>
      <c r="P9" s="53" t="s">
        <v>356</v>
      </c>
      <c r="Q9" s="53" t="s">
        <v>539</v>
      </c>
      <c r="R9" s="53" t="s">
        <v>540</v>
      </c>
      <c r="S9" s="53" t="s">
        <v>539</v>
      </c>
      <c r="T9" s="54">
        <v>2000</v>
      </c>
      <c r="U9" s="49">
        <f t="shared" si="0"/>
        <v>6109800000</v>
      </c>
    </row>
    <row r="10" spans="1:21" ht="60" x14ac:dyDescent="0.25">
      <c r="A10" s="53">
        <v>5</v>
      </c>
      <c r="B10" s="53" t="s">
        <v>566</v>
      </c>
      <c r="C10" s="53" t="s">
        <v>567</v>
      </c>
      <c r="D10" s="53" t="s">
        <v>572</v>
      </c>
      <c r="E10" s="53" t="s">
        <v>573</v>
      </c>
      <c r="F10" s="53" t="s">
        <v>20</v>
      </c>
      <c r="G10" s="53" t="s">
        <v>21</v>
      </c>
      <c r="H10" s="53" t="s">
        <v>546</v>
      </c>
      <c r="I10" s="53" t="s">
        <v>124</v>
      </c>
      <c r="J10" s="53" t="s">
        <v>574</v>
      </c>
      <c r="K10" s="53" t="s">
        <v>548</v>
      </c>
      <c r="L10" s="53" t="s">
        <v>575</v>
      </c>
      <c r="M10" s="53" t="s">
        <v>537</v>
      </c>
      <c r="N10" s="53" t="s">
        <v>538</v>
      </c>
      <c r="O10" s="53" t="s">
        <v>355</v>
      </c>
      <c r="P10" s="53" t="s">
        <v>356</v>
      </c>
      <c r="Q10" s="53" t="s">
        <v>539</v>
      </c>
      <c r="R10" s="53" t="s">
        <v>540</v>
      </c>
      <c r="S10" s="53" t="s">
        <v>539</v>
      </c>
      <c r="T10" s="54" t="s">
        <v>576</v>
      </c>
      <c r="U10" s="49">
        <f t="shared" si="0"/>
        <v>418410000</v>
      </c>
    </row>
    <row r="11" spans="1:21" ht="45" x14ac:dyDescent="0.25">
      <c r="A11" s="53">
        <v>6</v>
      </c>
      <c r="B11" s="53" t="s">
        <v>577</v>
      </c>
      <c r="C11" s="53" t="s">
        <v>578</v>
      </c>
      <c r="D11" s="53" t="s">
        <v>579</v>
      </c>
      <c r="E11" s="53" t="s">
        <v>580</v>
      </c>
      <c r="F11" s="53" t="s">
        <v>12</v>
      </c>
      <c r="G11" s="53" t="s">
        <v>21</v>
      </c>
      <c r="H11" s="53" t="s">
        <v>581</v>
      </c>
      <c r="I11" s="53" t="s">
        <v>582</v>
      </c>
      <c r="J11" s="53" t="s">
        <v>583</v>
      </c>
      <c r="K11" s="53" t="s">
        <v>16</v>
      </c>
      <c r="L11" s="53" t="s">
        <v>584</v>
      </c>
      <c r="M11" s="53" t="s">
        <v>585</v>
      </c>
      <c r="N11" s="53" t="s">
        <v>538</v>
      </c>
      <c r="O11" s="53" t="s">
        <v>355</v>
      </c>
      <c r="P11" s="53" t="s">
        <v>356</v>
      </c>
      <c r="Q11" s="53" t="s">
        <v>539</v>
      </c>
      <c r="R11" s="53" t="s">
        <v>540</v>
      </c>
      <c r="S11" s="53" t="s">
        <v>539</v>
      </c>
      <c r="T11" s="54" t="s">
        <v>550</v>
      </c>
      <c r="U11" s="49">
        <f t="shared" si="0"/>
        <v>318000000</v>
      </c>
    </row>
    <row r="12" spans="1:21" ht="62.25" customHeight="1" x14ac:dyDescent="0.25">
      <c r="A12" s="53">
        <v>7</v>
      </c>
      <c r="B12" s="53" t="s">
        <v>586</v>
      </c>
      <c r="C12" s="53" t="s">
        <v>578</v>
      </c>
      <c r="D12" s="53" t="s">
        <v>587</v>
      </c>
      <c r="E12" s="53" t="s">
        <v>588</v>
      </c>
      <c r="F12" s="53" t="s">
        <v>12</v>
      </c>
      <c r="G12" s="53" t="s">
        <v>21</v>
      </c>
      <c r="H12" s="53" t="s">
        <v>581</v>
      </c>
      <c r="I12" s="53" t="s">
        <v>582</v>
      </c>
      <c r="J12" s="53" t="s">
        <v>589</v>
      </c>
      <c r="K12" s="53" t="s">
        <v>16</v>
      </c>
      <c r="L12" s="53" t="s">
        <v>590</v>
      </c>
      <c r="M12" s="53">
        <v>5</v>
      </c>
      <c r="N12" s="53" t="s">
        <v>591</v>
      </c>
      <c r="O12" s="53" t="s">
        <v>592</v>
      </c>
      <c r="P12" s="53" t="s">
        <v>356</v>
      </c>
      <c r="Q12" s="53" t="s">
        <v>562</v>
      </c>
      <c r="R12" s="53" t="s">
        <v>593</v>
      </c>
      <c r="S12" s="53" t="s">
        <v>562</v>
      </c>
      <c r="T12" s="54" t="s">
        <v>594</v>
      </c>
      <c r="U12" s="49">
        <f t="shared" si="0"/>
        <v>47700000</v>
      </c>
    </row>
    <row r="13" spans="1:21" ht="60" customHeight="1" x14ac:dyDescent="0.25">
      <c r="A13" s="53">
        <v>8</v>
      </c>
      <c r="B13" s="55" t="s">
        <v>595</v>
      </c>
      <c r="C13" s="55" t="s">
        <v>578</v>
      </c>
      <c r="D13" s="55" t="s">
        <v>596</v>
      </c>
      <c r="E13" s="55" t="s">
        <v>597</v>
      </c>
      <c r="F13" s="55" t="s">
        <v>12</v>
      </c>
      <c r="G13" s="55" t="s">
        <v>21</v>
      </c>
      <c r="H13" s="55" t="s">
        <v>581</v>
      </c>
      <c r="I13" s="55" t="s">
        <v>582</v>
      </c>
      <c r="J13" s="55" t="s">
        <v>598</v>
      </c>
      <c r="K13" s="55" t="s">
        <v>16</v>
      </c>
      <c r="L13" s="55" t="s">
        <v>599</v>
      </c>
      <c r="M13" s="55" t="s">
        <v>585</v>
      </c>
      <c r="N13" s="55" t="s">
        <v>538</v>
      </c>
      <c r="O13" s="55" t="s">
        <v>355</v>
      </c>
      <c r="P13" s="55" t="s">
        <v>356</v>
      </c>
      <c r="Q13" s="55" t="s">
        <v>539</v>
      </c>
      <c r="R13" s="55" t="s">
        <v>540</v>
      </c>
      <c r="S13" s="55" t="s">
        <v>539</v>
      </c>
      <c r="T13" s="54" t="s">
        <v>576</v>
      </c>
      <c r="U13" s="49">
        <f t="shared" si="0"/>
        <v>212000000</v>
      </c>
    </row>
    <row r="14" spans="1:21" ht="135" x14ac:dyDescent="0.25">
      <c r="A14" s="53">
        <v>9</v>
      </c>
      <c r="B14" s="53" t="s">
        <v>600</v>
      </c>
      <c r="C14" s="53" t="s">
        <v>601</v>
      </c>
      <c r="D14" s="53" t="s">
        <v>602</v>
      </c>
      <c r="E14" s="53" t="s">
        <v>603</v>
      </c>
      <c r="F14" s="53" t="s">
        <v>20</v>
      </c>
      <c r="G14" s="53" t="s">
        <v>604</v>
      </c>
      <c r="H14" s="53" t="s">
        <v>605</v>
      </c>
      <c r="I14" s="53" t="s">
        <v>260</v>
      </c>
      <c r="J14" s="53" t="s">
        <v>606</v>
      </c>
      <c r="K14" s="53" t="s">
        <v>40</v>
      </c>
      <c r="L14" s="53" t="s">
        <v>607</v>
      </c>
      <c r="M14" s="53" t="s">
        <v>537</v>
      </c>
      <c r="N14" s="53" t="s">
        <v>538</v>
      </c>
      <c r="O14" s="53" t="s">
        <v>355</v>
      </c>
      <c r="P14" s="53" t="s">
        <v>356</v>
      </c>
      <c r="Q14" s="53" t="s">
        <v>539</v>
      </c>
      <c r="R14" s="53" t="s">
        <v>540</v>
      </c>
      <c r="S14" s="53" t="s">
        <v>539</v>
      </c>
      <c r="T14" s="54" t="s">
        <v>576</v>
      </c>
      <c r="U14" s="49">
        <f t="shared" si="0"/>
        <v>187800000</v>
      </c>
    </row>
    <row r="15" spans="1:21" ht="74.25" customHeight="1" x14ac:dyDescent="0.25">
      <c r="A15" s="53">
        <v>10</v>
      </c>
      <c r="B15" s="53" t="s">
        <v>600</v>
      </c>
      <c r="C15" s="53" t="s">
        <v>608</v>
      </c>
      <c r="D15" s="53" t="s">
        <v>609</v>
      </c>
      <c r="E15" s="53" t="s">
        <v>610</v>
      </c>
      <c r="F15" s="53" t="s">
        <v>20</v>
      </c>
      <c r="G15" s="53" t="s">
        <v>21</v>
      </c>
      <c r="H15" s="53" t="s">
        <v>546</v>
      </c>
      <c r="I15" s="53" t="s">
        <v>124</v>
      </c>
      <c r="J15" s="53" t="s">
        <v>611</v>
      </c>
      <c r="K15" s="53" t="s">
        <v>548</v>
      </c>
      <c r="L15" s="53" t="s">
        <v>612</v>
      </c>
      <c r="M15" s="53">
        <v>1</v>
      </c>
      <c r="N15" s="53" t="s">
        <v>591</v>
      </c>
      <c r="O15" s="53" t="s">
        <v>592</v>
      </c>
      <c r="P15" s="53" t="s">
        <v>356</v>
      </c>
      <c r="Q15" s="53" t="s">
        <v>562</v>
      </c>
      <c r="R15" s="53" t="s">
        <v>593</v>
      </c>
      <c r="S15" s="53" t="s">
        <v>562</v>
      </c>
      <c r="T15" s="54" t="s">
        <v>576</v>
      </c>
      <c r="U15" s="49">
        <f t="shared" si="0"/>
        <v>394379900</v>
      </c>
    </row>
    <row r="16" spans="1:21" ht="72" customHeight="1" x14ac:dyDescent="0.25">
      <c r="A16" s="53">
        <v>11</v>
      </c>
      <c r="B16" s="53" t="s">
        <v>600</v>
      </c>
      <c r="C16" s="53" t="s">
        <v>608</v>
      </c>
      <c r="D16" s="53" t="s">
        <v>613</v>
      </c>
      <c r="E16" s="53" t="s">
        <v>610</v>
      </c>
      <c r="F16" s="53" t="s">
        <v>20</v>
      </c>
      <c r="G16" s="53" t="s">
        <v>21</v>
      </c>
      <c r="H16" s="53" t="s">
        <v>546</v>
      </c>
      <c r="I16" s="53" t="s">
        <v>124</v>
      </c>
      <c r="J16" s="53" t="s">
        <v>614</v>
      </c>
      <c r="K16" s="53" t="s">
        <v>548</v>
      </c>
      <c r="L16" s="53" t="s">
        <v>615</v>
      </c>
      <c r="M16" s="53">
        <v>1</v>
      </c>
      <c r="N16" s="53" t="s">
        <v>591</v>
      </c>
      <c r="O16" s="53" t="s">
        <v>592</v>
      </c>
      <c r="P16" s="53" t="s">
        <v>356</v>
      </c>
      <c r="Q16" s="53" t="s">
        <v>562</v>
      </c>
      <c r="R16" s="53" t="s">
        <v>593</v>
      </c>
      <c r="S16" s="53" t="s">
        <v>562</v>
      </c>
      <c r="T16" s="54" t="s">
        <v>616</v>
      </c>
      <c r="U16" s="49">
        <f t="shared" si="0"/>
        <v>280995650</v>
      </c>
    </row>
    <row r="17" spans="1:21" ht="138.75" customHeight="1" x14ac:dyDescent="0.25">
      <c r="A17" s="53">
        <v>12</v>
      </c>
      <c r="B17" s="53" t="s">
        <v>617</v>
      </c>
      <c r="C17" s="53" t="s">
        <v>618</v>
      </c>
      <c r="D17" s="53" t="s">
        <v>619</v>
      </c>
      <c r="E17" s="53" t="s">
        <v>620</v>
      </c>
      <c r="F17" s="53" t="s">
        <v>20</v>
      </c>
      <c r="G17" s="53" t="s">
        <v>21</v>
      </c>
      <c r="H17" s="53" t="s">
        <v>621</v>
      </c>
      <c r="I17" s="53" t="s">
        <v>622</v>
      </c>
      <c r="J17" s="53" t="s">
        <v>623</v>
      </c>
      <c r="K17" s="53" t="s">
        <v>624</v>
      </c>
      <c r="L17" s="53" t="s">
        <v>625</v>
      </c>
      <c r="M17" s="53" t="s">
        <v>537</v>
      </c>
      <c r="N17" s="53" t="s">
        <v>538</v>
      </c>
      <c r="O17" s="53" t="s">
        <v>355</v>
      </c>
      <c r="P17" s="53" t="s">
        <v>356</v>
      </c>
      <c r="Q17" s="53" t="s">
        <v>539</v>
      </c>
      <c r="R17" s="53" t="s">
        <v>540</v>
      </c>
      <c r="S17" s="53" t="s">
        <v>539</v>
      </c>
      <c r="T17" s="54" t="s">
        <v>576</v>
      </c>
      <c r="U17" s="49">
        <f t="shared" si="0"/>
        <v>192150000</v>
      </c>
    </row>
    <row r="18" spans="1:21" ht="154.5" customHeight="1" x14ac:dyDescent="0.25">
      <c r="A18" s="53">
        <v>13</v>
      </c>
      <c r="B18" s="53" t="s">
        <v>617</v>
      </c>
      <c r="C18" s="53" t="s">
        <v>618</v>
      </c>
      <c r="D18" s="53" t="s">
        <v>626</v>
      </c>
      <c r="E18" s="53" t="s">
        <v>627</v>
      </c>
      <c r="F18" s="53" t="s">
        <v>20</v>
      </c>
      <c r="G18" s="53" t="s">
        <v>21</v>
      </c>
      <c r="H18" s="53" t="s">
        <v>621</v>
      </c>
      <c r="I18" s="53" t="s">
        <v>622</v>
      </c>
      <c r="J18" s="53" t="s">
        <v>628</v>
      </c>
      <c r="K18" s="53" t="s">
        <v>624</v>
      </c>
      <c r="L18" s="53" t="s">
        <v>629</v>
      </c>
      <c r="M18" s="53" t="s">
        <v>537</v>
      </c>
      <c r="N18" s="53" t="s">
        <v>538</v>
      </c>
      <c r="O18" s="53" t="s">
        <v>355</v>
      </c>
      <c r="P18" s="53" t="s">
        <v>356</v>
      </c>
      <c r="Q18" s="53" t="s">
        <v>539</v>
      </c>
      <c r="R18" s="53" t="s">
        <v>540</v>
      </c>
      <c r="S18" s="53" t="s">
        <v>539</v>
      </c>
      <c r="T18" s="54">
        <v>1000</v>
      </c>
      <c r="U18" s="49">
        <f t="shared" si="0"/>
        <v>5225850000</v>
      </c>
    </row>
    <row r="19" spans="1:21" ht="120" x14ac:dyDescent="0.25">
      <c r="A19" s="53">
        <v>14</v>
      </c>
      <c r="B19" s="53" t="s">
        <v>617</v>
      </c>
      <c r="C19" s="53" t="s">
        <v>618</v>
      </c>
      <c r="D19" s="53" t="s">
        <v>630</v>
      </c>
      <c r="E19" s="53" t="s">
        <v>631</v>
      </c>
      <c r="F19" s="53" t="s">
        <v>20</v>
      </c>
      <c r="G19" s="53" t="s">
        <v>21</v>
      </c>
      <c r="H19" s="53" t="s">
        <v>621</v>
      </c>
      <c r="I19" s="53" t="s">
        <v>622</v>
      </c>
      <c r="J19" s="53" t="s">
        <v>632</v>
      </c>
      <c r="K19" s="53" t="s">
        <v>624</v>
      </c>
      <c r="L19" s="53" t="s">
        <v>633</v>
      </c>
      <c r="M19" s="53" t="s">
        <v>537</v>
      </c>
      <c r="N19" s="53" t="s">
        <v>538</v>
      </c>
      <c r="O19" s="53" t="s">
        <v>355</v>
      </c>
      <c r="P19" s="53" t="s">
        <v>356</v>
      </c>
      <c r="Q19" s="53" t="s">
        <v>539</v>
      </c>
      <c r="R19" s="53" t="s">
        <v>540</v>
      </c>
      <c r="S19" s="53" t="s">
        <v>539</v>
      </c>
      <c r="T19" s="54" t="s">
        <v>594</v>
      </c>
      <c r="U19" s="49">
        <f t="shared" si="0"/>
        <v>313551000</v>
      </c>
    </row>
    <row r="20" spans="1:21" ht="45" x14ac:dyDescent="0.25">
      <c r="A20" s="53">
        <v>15</v>
      </c>
      <c r="B20" s="53" t="s">
        <v>634</v>
      </c>
      <c r="C20" s="53" t="s">
        <v>635</v>
      </c>
      <c r="D20" s="53" t="s">
        <v>636</v>
      </c>
      <c r="E20" s="53" t="s">
        <v>637</v>
      </c>
      <c r="F20" s="53" t="s">
        <v>12</v>
      </c>
      <c r="G20" s="53" t="s">
        <v>638</v>
      </c>
      <c r="H20" s="53" t="s">
        <v>639</v>
      </c>
      <c r="I20" s="53" t="s">
        <v>25</v>
      </c>
      <c r="J20" s="53" t="s">
        <v>640</v>
      </c>
      <c r="K20" s="53" t="s">
        <v>175</v>
      </c>
      <c r="L20" s="53" t="s">
        <v>641</v>
      </c>
      <c r="M20" s="53">
        <v>1</v>
      </c>
      <c r="N20" s="53" t="s">
        <v>642</v>
      </c>
      <c r="O20" s="53" t="s">
        <v>643</v>
      </c>
      <c r="P20" s="53" t="s">
        <v>356</v>
      </c>
      <c r="Q20" s="53" t="s">
        <v>644</v>
      </c>
      <c r="R20" s="53" t="s">
        <v>645</v>
      </c>
      <c r="S20" s="53" t="s">
        <v>646</v>
      </c>
      <c r="T20" s="54" t="s">
        <v>647</v>
      </c>
      <c r="U20" s="49">
        <f t="shared" si="0"/>
        <v>43500000</v>
      </c>
    </row>
    <row r="21" spans="1:21" ht="231" customHeight="1" x14ac:dyDescent="0.25">
      <c r="A21" s="53">
        <v>16</v>
      </c>
      <c r="B21" s="53" t="s">
        <v>648</v>
      </c>
      <c r="C21" s="53" t="s">
        <v>649</v>
      </c>
      <c r="D21" s="53" t="s">
        <v>650</v>
      </c>
      <c r="E21" s="53" t="s">
        <v>651</v>
      </c>
      <c r="F21" s="53" t="s">
        <v>12</v>
      </c>
      <c r="G21" s="53" t="s">
        <v>652</v>
      </c>
      <c r="H21" s="53" t="s">
        <v>653</v>
      </c>
      <c r="I21" s="53" t="s">
        <v>654</v>
      </c>
      <c r="J21" s="53" t="s">
        <v>655</v>
      </c>
      <c r="K21" s="53" t="s">
        <v>656</v>
      </c>
      <c r="L21" s="53" t="s">
        <v>657</v>
      </c>
      <c r="M21" s="53">
        <v>1</v>
      </c>
      <c r="N21" s="53" t="s">
        <v>658</v>
      </c>
      <c r="O21" s="53" t="s">
        <v>659</v>
      </c>
      <c r="P21" s="53" t="s">
        <v>356</v>
      </c>
      <c r="Q21" s="53" t="s">
        <v>660</v>
      </c>
      <c r="R21" s="53" t="s">
        <v>661</v>
      </c>
      <c r="S21" s="53" t="s">
        <v>660</v>
      </c>
      <c r="T21" s="54" t="s">
        <v>662</v>
      </c>
      <c r="U21" s="49">
        <f t="shared" si="0"/>
        <v>540000000</v>
      </c>
    </row>
    <row r="22" spans="1:21" x14ac:dyDescent="0.25">
      <c r="A22" s="53"/>
      <c r="B22" s="147" t="s">
        <v>663</v>
      </c>
      <c r="C22" s="148"/>
      <c r="D22" s="53"/>
      <c r="E22" s="53"/>
      <c r="F22" s="53"/>
      <c r="G22" s="53"/>
      <c r="H22" s="53"/>
      <c r="I22" s="53"/>
      <c r="J22" s="53"/>
      <c r="K22" s="53"/>
      <c r="L22" s="53"/>
      <c r="M22" s="53"/>
      <c r="N22" s="53"/>
      <c r="O22" s="53"/>
      <c r="P22" s="53"/>
      <c r="Q22" s="53"/>
      <c r="R22" s="53"/>
      <c r="S22" s="53"/>
      <c r="T22" s="54"/>
    </row>
  </sheetData>
  <mergeCells count="4">
    <mergeCell ref="A1:T1"/>
    <mergeCell ref="A2:T2"/>
    <mergeCell ref="B22:C22"/>
    <mergeCell ref="A3:T3"/>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QĐTT</vt:lpstr>
      <vt:lpstr>Phụ lục 01</vt:lpstr>
      <vt:lpstr>Phụ lục 02</vt:lpstr>
      <vt:lpstr>Phụ lục 03</vt:lpstr>
      <vt:lpstr>'Phụ lục 02'!Print_Titles</vt:lpstr>
      <vt:lpstr>QĐTT!Print_Titles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DUOC-QUYNH</dc:creator>
  <cp:lastModifiedBy>Tuan Pham</cp:lastModifiedBy>
  <cp:lastPrinted>2026-01-30T07:14:46Z</cp:lastPrinted>
  <dcterms:created xsi:type="dcterms:W3CDTF">2024-11-07T03:00:50Z</dcterms:created>
  <dcterms:modified xsi:type="dcterms:W3CDTF">2026-02-04T04:28:25Z</dcterms:modified>
</cp:coreProperties>
</file>